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alibongweM.STATSSA\Desktop\Financial Census oM\Financial Census of Municipalities 2017\Release 2017\Final\P9114_Unit data_2017 &amp; 2016R\P9114_Unit data_2016R\"/>
    </mc:Choice>
  </mc:AlternateContent>
  <bookViews>
    <workbookView xWindow="0" yWindow="0" windowWidth="21576" windowHeight="9360"/>
  </bookViews>
  <sheets>
    <sheet name="Statement of financial position" sheetId="2" r:id="rId1"/>
    <sheet name="Rates income &amp; expenditure" sheetId="1" r:id="rId2"/>
    <sheet name="Trading income &amp; expenditure" sheetId="3" r:id="rId3"/>
  </sheets>
  <definedNames>
    <definedName name="_AMO_UniqueIdentifier" hidden="1">"'6607cf89-98cf-44e5-a8b4-54b66397ae51'"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5" i="2" l="1"/>
  <c r="L6" i="2"/>
  <c r="L7" i="2"/>
  <c r="L8" i="2"/>
  <c r="L9" i="2"/>
  <c r="L10" i="2"/>
  <c r="L11" i="2"/>
  <c r="L12" i="2"/>
  <c r="L13" i="2"/>
  <c r="L14" i="2"/>
  <c r="L15" i="2"/>
  <c r="L19" i="2"/>
  <c r="L20" i="2"/>
  <c r="L21" i="2"/>
  <c r="L22" i="2"/>
  <c r="L24" i="2"/>
  <c r="L25" i="2"/>
  <c r="L26" i="2"/>
  <c r="L27" i="2"/>
  <c r="L29" i="2"/>
  <c r="L30" i="2"/>
  <c r="L31" i="2"/>
  <c r="L32" i="2"/>
  <c r="L33" i="2"/>
  <c r="L34" i="2"/>
  <c r="L35" i="2"/>
  <c r="L36" i="2"/>
  <c r="L37" i="2"/>
  <c r="L38" i="2"/>
  <c r="L39" i="2"/>
  <c r="L40" i="2"/>
  <c r="L41" i="2"/>
  <c r="L42" i="2"/>
  <c r="L45" i="2"/>
  <c r="L46" i="2"/>
  <c r="L47" i="2"/>
  <c r="L48" i="2"/>
  <c r="L49" i="2"/>
  <c r="L50" i="2"/>
  <c r="L51" i="2"/>
  <c r="L52" i="2"/>
  <c r="L53" i="2"/>
  <c r="L54" i="2"/>
  <c r="L55" i="2"/>
  <c r="L56" i="2"/>
  <c r="L57" i="2"/>
  <c r="L58" i="2"/>
  <c r="L59" i="2"/>
  <c r="L60" i="2"/>
  <c r="L61" i="2"/>
  <c r="L63" i="2"/>
  <c r="L64" i="2"/>
  <c r="L65" i="2"/>
  <c r="L66" i="2"/>
  <c r="L67" i="2"/>
  <c r="L68" i="2"/>
  <c r="L76" i="2"/>
  <c r="L77" i="2"/>
  <c r="L78" i="2"/>
  <c r="L79" i="2"/>
  <c r="L81" i="2"/>
  <c r="L83" i="2"/>
  <c r="L84" i="2"/>
  <c r="L85" i="2"/>
  <c r="L86" i="2"/>
  <c r="L87" i="2"/>
  <c r="L88" i="2"/>
  <c r="L89" i="2"/>
  <c r="L92" i="2"/>
  <c r="L93" i="2"/>
  <c r="L94" i="2"/>
  <c r="L95" i="2"/>
  <c r="L96" i="2"/>
  <c r="L98" i="2"/>
  <c r="L99" i="2"/>
  <c r="L100" i="2"/>
  <c r="L101" i="2"/>
  <c r="L103" i="2"/>
  <c r="L104" i="2"/>
  <c r="L105" i="2"/>
  <c r="L106" i="2"/>
  <c r="L108" i="2"/>
  <c r="L111" i="2"/>
  <c r="L112" i="2"/>
  <c r="L113" i="2"/>
  <c r="L114" i="2"/>
  <c r="L116" i="2"/>
  <c r="L117" i="2"/>
  <c r="L118" i="2"/>
  <c r="L119" i="2"/>
  <c r="L121" i="2"/>
  <c r="L122" i="2"/>
  <c r="L123" i="2"/>
  <c r="L124" i="2"/>
  <c r="L125" i="2"/>
  <c r="L126" i="2"/>
  <c r="L127" i="2"/>
  <c r="L5" i="1"/>
  <c r="L6" i="1"/>
  <c r="L7" i="1"/>
  <c r="L8" i="1"/>
  <c r="L9" i="1"/>
  <c r="L10" i="1"/>
  <c r="L11" i="1"/>
  <c r="L12" i="1"/>
  <c r="L13" i="1"/>
  <c r="L14" i="1"/>
  <c r="L16" i="1"/>
  <c r="L17" i="1"/>
  <c r="L18" i="1"/>
  <c r="L19" i="1"/>
  <c r="L20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56" i="1"/>
  <c r="L57" i="1"/>
  <c r="L58" i="1"/>
  <c r="L59" i="1"/>
  <c r="L60" i="1"/>
  <c r="L62" i="1"/>
  <c r="L63" i="1"/>
  <c r="L64" i="1"/>
  <c r="L65" i="1"/>
  <c r="L66" i="1"/>
  <c r="L67" i="1"/>
  <c r="L68" i="1"/>
  <c r="L69" i="1"/>
  <c r="L70" i="1"/>
  <c r="L71" i="1"/>
  <c r="L73" i="1"/>
  <c r="L74" i="1"/>
  <c r="L75" i="1"/>
  <c r="L76" i="1"/>
  <c r="L77" i="1"/>
  <c r="L78" i="1"/>
  <c r="L79" i="1"/>
  <c r="L80" i="1"/>
  <c r="L5" i="3"/>
  <c r="L6" i="3"/>
  <c r="L7" i="3"/>
  <c r="L8" i="3"/>
  <c r="L9" i="3"/>
  <c r="L10" i="3"/>
  <c r="L11" i="3"/>
  <c r="L12" i="3"/>
  <c r="L13" i="3"/>
  <c r="L15" i="3"/>
  <c r="L16" i="3"/>
  <c r="L17" i="3"/>
  <c r="L19" i="3"/>
  <c r="L20" i="3"/>
  <c r="L21" i="3"/>
  <c r="L22" i="3"/>
  <c r="L23" i="3"/>
  <c r="L25" i="3"/>
  <c r="L26" i="3"/>
  <c r="L27" i="3"/>
  <c r="L28" i="3"/>
  <c r="L29" i="3"/>
  <c r="L30" i="3"/>
  <c r="L31" i="3"/>
  <c r="L32" i="3"/>
  <c r="L33" i="3"/>
  <c r="L34" i="3"/>
  <c r="L35" i="3"/>
  <c r="L36" i="3"/>
  <c r="L37" i="3"/>
  <c r="L38" i="3"/>
  <c r="L39" i="3"/>
  <c r="L40" i="3"/>
  <c r="L41" i="3"/>
  <c r="L42" i="3"/>
  <c r="L43" i="3"/>
  <c r="L44" i="3"/>
  <c r="L45" i="3"/>
  <c r="L46" i="3"/>
  <c r="L47" i="3"/>
  <c r="L48" i="3"/>
  <c r="L49" i="3"/>
  <c r="L82" i="3" l="1"/>
  <c r="L81" i="3"/>
  <c r="L80" i="3"/>
  <c r="L79" i="3"/>
  <c r="L78" i="3"/>
  <c r="L77" i="3"/>
  <c r="L76" i="3"/>
  <c r="L75" i="3"/>
  <c r="L73" i="3"/>
  <c r="L72" i="3"/>
  <c r="L71" i="3"/>
  <c r="L70" i="3"/>
  <c r="L69" i="3"/>
  <c r="L67" i="3"/>
  <c r="L66" i="3"/>
  <c r="L65" i="3"/>
  <c r="L64" i="3"/>
  <c r="L63" i="3"/>
  <c r="L62" i="3"/>
  <c r="L61" i="3"/>
  <c r="L60" i="3"/>
  <c r="L59" i="3"/>
  <c r="L58" i="3"/>
</calcChain>
</file>

<file path=xl/sharedStrings.xml><?xml version="1.0" encoding="utf-8"?>
<sst xmlns="http://schemas.openxmlformats.org/spreadsheetml/2006/main" count="461" uniqueCount="255">
  <si>
    <t>Western Cape</t>
  </si>
  <si>
    <t>R'000</t>
  </si>
  <si>
    <t>Net assets</t>
  </si>
  <si>
    <t>Housing development fund</t>
  </si>
  <si>
    <t>Capital replacement reserve</t>
  </si>
  <si>
    <t>Capitalisation reserve</t>
  </si>
  <si>
    <t>Government grant reserve</t>
  </si>
  <si>
    <t>Donations and public contributions reserve</t>
  </si>
  <si>
    <t>Self-insurance reserve</t>
  </si>
  <si>
    <t>Revaluation reserve</t>
  </si>
  <si>
    <t>COID* reserve</t>
  </si>
  <si>
    <t>Other reserves (including Pre-GAMAP reserves and funds)</t>
  </si>
  <si>
    <t>Retained surplus/(accumulated deficit)</t>
  </si>
  <si>
    <t>Outside shareholder’s interest</t>
  </si>
  <si>
    <t>Non-current liabilities</t>
  </si>
  <si>
    <t>Marketable loan stock and bonds</t>
  </si>
  <si>
    <t>3.1.1</t>
  </si>
  <si>
    <t>Domestic loan stock held by:</t>
  </si>
  <si>
    <t>3.1.1.1</t>
  </si>
  <si>
    <t>Other local government institutions</t>
  </si>
  <si>
    <t>3.1.1.2</t>
  </si>
  <si>
    <t>Public financial corporations</t>
  </si>
  <si>
    <t>3.1.1.3</t>
  </si>
  <si>
    <t>Public non-financial corporations</t>
  </si>
  <si>
    <t>3.1.1.4</t>
  </si>
  <si>
    <t>Other ( includes: public/private companies, individuals etc)</t>
  </si>
  <si>
    <t>3.1.2</t>
  </si>
  <si>
    <t>Bonds held by:</t>
  </si>
  <si>
    <t>3.1.2.1</t>
  </si>
  <si>
    <t>3.1.2.2</t>
  </si>
  <si>
    <t>3.1.2.3</t>
  </si>
  <si>
    <t>3.1.2.4</t>
  </si>
  <si>
    <t>Long-term loans from:</t>
  </si>
  <si>
    <t>3.2.1</t>
  </si>
  <si>
    <t>National government</t>
  </si>
  <si>
    <t>3.2.2</t>
  </si>
  <si>
    <t>Provincial government</t>
  </si>
  <si>
    <t>3.2.3</t>
  </si>
  <si>
    <t>Local government institutions</t>
  </si>
  <si>
    <t>3.2.4</t>
  </si>
  <si>
    <t>Development Bank of Southern Africa (DBSA)</t>
  </si>
  <si>
    <t>3.2.5</t>
  </si>
  <si>
    <t>Local authorities loans fund</t>
  </si>
  <si>
    <t>3.2.6</t>
  </si>
  <si>
    <t>3.2.7</t>
  </si>
  <si>
    <t>3.2.8</t>
  </si>
  <si>
    <t>Banks</t>
  </si>
  <si>
    <t>3.2.9</t>
  </si>
  <si>
    <t>Insurers</t>
  </si>
  <si>
    <t>3.2.10</t>
  </si>
  <si>
    <t>Pension funds</t>
  </si>
  <si>
    <t>3.2.11</t>
  </si>
  <si>
    <t>Other domestic sources (including INCA)</t>
  </si>
  <si>
    <t>Long-term leases</t>
  </si>
  <si>
    <t>Non-current provisions</t>
  </si>
  <si>
    <t>Retirement benefit obligations</t>
  </si>
  <si>
    <t>Current liabilities</t>
  </si>
  <si>
    <t>Short-term loans from:</t>
  </si>
  <si>
    <t>4.1.1</t>
  </si>
  <si>
    <t>4.1.2</t>
  </si>
  <si>
    <t>4.1.3</t>
  </si>
  <si>
    <t>4.1.4</t>
  </si>
  <si>
    <t>4.1.5</t>
  </si>
  <si>
    <t>4.1.6</t>
  </si>
  <si>
    <t>4.1.7</t>
  </si>
  <si>
    <t>4.1.8</t>
  </si>
  <si>
    <t>4.1.9</t>
  </si>
  <si>
    <t>4.1.10</t>
  </si>
  <si>
    <t>4.1.11</t>
  </si>
  <si>
    <t>Short-term leases</t>
  </si>
  <si>
    <t>Current provisions</t>
  </si>
  <si>
    <t>Unspent conditional grants</t>
  </si>
  <si>
    <t>VAT payable</t>
  </si>
  <si>
    <t>Bank overdraft</t>
  </si>
  <si>
    <t>Creditors:</t>
  </si>
  <si>
    <t>4.8.1</t>
  </si>
  <si>
    <t>Trade creditors</t>
  </si>
  <si>
    <t>4.8.2</t>
  </si>
  <si>
    <t>Consumer deposits</t>
  </si>
  <si>
    <t>4.8.3</t>
  </si>
  <si>
    <t>Income/payments received in advance</t>
  </si>
  <si>
    <t>4.8.4</t>
  </si>
  <si>
    <t>Other creditors</t>
  </si>
  <si>
    <t>Liabilities not reflected elsewhere</t>
  </si>
  <si>
    <t>Total net assets and liabilities</t>
  </si>
  <si>
    <t>Non-current assets</t>
  </si>
  <si>
    <t>Property, Plant and Equipment (Net Carrying Value)</t>
  </si>
  <si>
    <t>Investment property</t>
  </si>
  <si>
    <t>Intangible assets</t>
  </si>
  <si>
    <t>Biological (cultivated) assets</t>
  </si>
  <si>
    <t>Investments in marketable securities:</t>
  </si>
  <si>
    <t>7.5.1</t>
  </si>
  <si>
    <t>Municipal stock/shares</t>
  </si>
  <si>
    <t>Other marketable stock/shares:</t>
  </si>
  <si>
    <t>7.6.1</t>
  </si>
  <si>
    <t>Government stock</t>
  </si>
  <si>
    <t>7.6.2</t>
  </si>
  <si>
    <t>Treasury bills</t>
  </si>
  <si>
    <t>7.6.3</t>
  </si>
  <si>
    <t>Other local government institutions stock</t>
  </si>
  <si>
    <t>7.6.4</t>
  </si>
  <si>
    <t>Public financial corporations stock</t>
  </si>
  <si>
    <t>7.6.5</t>
  </si>
  <si>
    <t>Public non-financial corporations stock</t>
  </si>
  <si>
    <t>7.6.6</t>
  </si>
  <si>
    <t>Companies shares</t>
  </si>
  <si>
    <t>Investments in non-marketable instruments of spheres of government, government institutions and elsewhere</t>
  </si>
  <si>
    <t>Long-term receivables, loans, deposits and investments</t>
  </si>
  <si>
    <t>7.8.1</t>
  </si>
  <si>
    <t>Long-term receivables:</t>
  </si>
  <si>
    <t>7.8.1.1</t>
  </si>
  <si>
    <t>Car loans</t>
  </si>
  <si>
    <t>7.8.1.2</t>
  </si>
  <si>
    <t>Housing selling scheme loans</t>
  </si>
  <si>
    <t>7.8.1.3</t>
  </si>
  <si>
    <t>Sewerage connection loans</t>
  </si>
  <si>
    <t>7.8.1.4</t>
  </si>
  <si>
    <t>Electricity appliance purchase scheme</t>
  </si>
  <si>
    <t>7.8.1.5</t>
  </si>
  <si>
    <t>Other (including local government institutions)</t>
  </si>
  <si>
    <t>7.8.2</t>
  </si>
  <si>
    <t>Long-term loans to:</t>
  </si>
  <si>
    <t>7.8.2.1</t>
  </si>
  <si>
    <t>7.8.2.2</t>
  </si>
  <si>
    <t>7.8.2.3</t>
  </si>
  <si>
    <t>7.8.2.4</t>
  </si>
  <si>
    <t>Other companies/institutions</t>
  </si>
  <si>
    <t>7.8.3</t>
  </si>
  <si>
    <t>Long-term deposits and investments with:</t>
  </si>
  <si>
    <t>7.8.3.1</t>
  </si>
  <si>
    <t>7.8.3.2</t>
  </si>
  <si>
    <t>7.8.3.3</t>
  </si>
  <si>
    <t>7.8.3.4</t>
  </si>
  <si>
    <t>Other</t>
  </si>
  <si>
    <t>Current assets</t>
  </si>
  <si>
    <t>Inventory</t>
  </si>
  <si>
    <t>Short-term loans, deposits and investments</t>
  </si>
  <si>
    <t>8.2.1</t>
  </si>
  <si>
    <t>Short-term loans to:</t>
  </si>
  <si>
    <t>8.2.1.1</t>
  </si>
  <si>
    <t>8.2.1.2</t>
  </si>
  <si>
    <t>8.2.1.3</t>
  </si>
  <si>
    <t>8.2.1.4</t>
  </si>
  <si>
    <t>8.2.2</t>
  </si>
  <si>
    <t>Short-term deposits and investments with:</t>
  </si>
  <si>
    <t>8.2.2.1</t>
  </si>
  <si>
    <t>8.2.2.2</t>
  </si>
  <si>
    <t>8.2.2.3</t>
  </si>
  <si>
    <t>8.2.2.4</t>
  </si>
  <si>
    <t>Debtors:</t>
  </si>
  <si>
    <t>8.3.1</t>
  </si>
  <si>
    <t>Consumer debtors</t>
  </si>
  <si>
    <t>8.3.2</t>
  </si>
  <si>
    <t>Other debtors (including short-term portion of long-term receivables)</t>
  </si>
  <si>
    <t>VAT receivable</t>
  </si>
  <si>
    <t>Pre-paid expenses</t>
  </si>
  <si>
    <t>Petty cash and bank</t>
  </si>
  <si>
    <t>Assets not reflected elsewhere</t>
  </si>
  <si>
    <t>Total assets</t>
  </si>
  <si>
    <t>Assets</t>
  </si>
  <si>
    <t>Net assets &amp; liabilities</t>
  </si>
  <si>
    <t>Employee related costs</t>
  </si>
  <si>
    <t>Remuneration of board of directors/ councillors</t>
  </si>
  <si>
    <t>Interest paid</t>
  </si>
  <si>
    <t>Loss on disposal of property, plant and equipment</t>
  </si>
  <si>
    <t>Bad debts</t>
  </si>
  <si>
    <t>Contracted services</t>
  </si>
  <si>
    <t>Collection costs</t>
  </si>
  <si>
    <t>Depreciation and amortisation</t>
  </si>
  <si>
    <t>Impairment loss (PPE)</t>
  </si>
  <si>
    <t>Repairs and maintenance</t>
  </si>
  <si>
    <t>Grants and subsidies paid to:</t>
  </si>
  <si>
    <t>Tertiary institutions of higher learning</t>
  </si>
  <si>
    <t>Households or individuals</t>
  </si>
  <si>
    <t>Non-profit institutions serving households</t>
  </si>
  <si>
    <t>Other_1</t>
  </si>
  <si>
    <t>General expenditure:</t>
  </si>
  <si>
    <t>Accommodation, travelling and subsistence</t>
  </si>
  <si>
    <t>Advertising, promotions and marketing</t>
  </si>
  <si>
    <t>Audit fees</t>
  </si>
  <si>
    <t>Bank charges</t>
  </si>
  <si>
    <t>Cleaning services</t>
  </si>
  <si>
    <t>Consultancy and professional fees</t>
  </si>
  <si>
    <t>Entertainment costs</t>
  </si>
  <si>
    <t>Fuel and oil</t>
  </si>
  <si>
    <t>Hiring of plant and equipment</t>
  </si>
  <si>
    <t>Insurance costs</t>
  </si>
  <si>
    <t>Pharmaceutical</t>
  </si>
  <si>
    <t>Postal and courier services</t>
  </si>
  <si>
    <t>Printing and stationery</t>
  </si>
  <si>
    <t>Rebates for property rates</t>
  </si>
  <si>
    <t>Rental of land, buildings and other structures</t>
  </si>
  <si>
    <t>Rental of office equipment</t>
  </si>
  <si>
    <t>Security services</t>
  </si>
  <si>
    <t>Subscriptions and membership fees</t>
  </si>
  <si>
    <t>Telecommunications services</t>
  </si>
  <si>
    <t>Training and education</t>
  </si>
  <si>
    <t>Transport costs</t>
  </si>
  <si>
    <t>Other expenditure</t>
  </si>
  <si>
    <t>Taxation</t>
  </si>
  <si>
    <t>Surplus</t>
  </si>
  <si>
    <t>Total expenditure</t>
  </si>
  <si>
    <t>Taxes on property</t>
  </si>
  <si>
    <t>Property rates from:</t>
  </si>
  <si>
    <t>39.1.1</t>
  </si>
  <si>
    <t>Residential</t>
  </si>
  <si>
    <t>39.1.2</t>
  </si>
  <si>
    <t>Commercial or business</t>
  </si>
  <si>
    <t>39.1.3</t>
  </si>
  <si>
    <t>State</t>
  </si>
  <si>
    <t>39.1.4</t>
  </si>
  <si>
    <t>Other (includes agricultural, municipal etc)</t>
  </si>
  <si>
    <t>Property rates – penalties imposed and collection charges</t>
  </si>
  <si>
    <t>Interest earned from:</t>
  </si>
  <si>
    <t>External investments</t>
  </si>
  <si>
    <t>Outstanding debtors</t>
  </si>
  <si>
    <t>Dividends received</t>
  </si>
  <si>
    <t>Fines</t>
  </si>
  <si>
    <t>Licenses and permits</t>
  </si>
  <si>
    <t>Income for agency services</t>
  </si>
  <si>
    <t>Rental of facilities and equipment</t>
  </si>
  <si>
    <t>Bad debts recovered</t>
  </si>
  <si>
    <t>Public contributions and donations (including PPE)</t>
  </si>
  <si>
    <t>Gains on the disposal of property, plant and equipment</t>
  </si>
  <si>
    <t>Grants and subsidies from:</t>
  </si>
  <si>
    <t>Local government</t>
  </si>
  <si>
    <t>Other_2</t>
  </si>
  <si>
    <t>Spent conditional grants</t>
  </si>
  <si>
    <t>Other income</t>
  </si>
  <si>
    <t>Deficit</t>
  </si>
  <si>
    <t>Total income</t>
  </si>
  <si>
    <t>Bulk purchases:</t>
  </si>
  <si>
    <t>Purchases of water</t>
  </si>
  <si>
    <t>Purchases of electricity</t>
  </si>
  <si>
    <t>Other bulk purchases</t>
  </si>
  <si>
    <t>Rebates for service charges</t>
  </si>
  <si>
    <t>Service charges:</t>
  </si>
  <si>
    <t>Sales of water</t>
  </si>
  <si>
    <t>Sales of electricity</t>
  </si>
  <si>
    <t>Refuse removal charges</t>
  </si>
  <si>
    <t>Sewerage and sanitation charges</t>
  </si>
  <si>
    <t>Other service charges (e.g. fresh produce market, etc.)</t>
  </si>
  <si>
    <t>Income and expenditure for housing and trading services</t>
  </si>
  <si>
    <t xml:space="preserve">Income and expenditure for rates and general services </t>
  </si>
  <si>
    <t>Expenditure</t>
  </si>
  <si>
    <t>Income</t>
  </si>
  <si>
    <t>Eastern Cape</t>
  </si>
  <si>
    <t>Northern Cape</t>
  </si>
  <si>
    <t>Free State</t>
  </si>
  <si>
    <t>KwaZulu-Natal</t>
  </si>
  <si>
    <t>North West</t>
  </si>
  <si>
    <t>Gauteng</t>
  </si>
  <si>
    <t>Mpumalanga</t>
  </si>
  <si>
    <t>Limpopo</t>
  </si>
  <si>
    <t>South Africa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</si>
</sst>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##,###,###,##0"/>
    <numFmt numFmtId="165" formatCode="#,###,###,###,###,##0"/>
    <numFmt numFmtId="166" formatCode="#,###,###,##0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rgb="FF4F493B"/>
      <name val="Arial"/>
      <family val="2"/>
    </font>
    <font>
      <b/>
      <sz val="11"/>
      <name val="Times New Roman"/>
      <family val="1"/>
    </font>
    <font>
      <b/>
      <sz val="10"/>
      <name val="Times New Roman"/>
      <family val="1"/>
    </font>
    <font>
      <b/>
      <sz val="10"/>
      <color indexed="8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color theme="1"/>
      <name val="Times New Roman"/>
      <family val="1"/>
    </font>
    <font>
      <b/>
      <sz val="10"/>
      <color theme="1"/>
      <name val="Arial"/>
      <family val="2"/>
    </font>
    <font>
      <b/>
      <sz val="12"/>
      <color rgb="FF00000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3" fillId="2" borderId="1" xfId="0" quotePrefix="1" applyNumberFormat="1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center" wrapText="1"/>
    </xf>
    <xf numFmtId="0" fontId="5" fillId="3" borderId="1" xfId="0" applyFont="1" applyFill="1" applyBorder="1" applyAlignment="1">
      <alignment wrapText="1"/>
    </xf>
    <xf numFmtId="0" fontId="6" fillId="2" borderId="1" xfId="0" applyFont="1" applyFill="1" applyBorder="1" applyAlignment="1">
      <alignment horizontal="center"/>
    </xf>
    <xf numFmtId="0" fontId="7" fillId="2" borderId="1" xfId="0" applyFont="1" applyFill="1" applyBorder="1" applyAlignment="1">
      <alignment wrapText="1"/>
    </xf>
    <xf numFmtId="3" fontId="4" fillId="2" borderId="1" xfId="0" applyNumberFormat="1" applyFont="1" applyFill="1" applyBorder="1"/>
    <xf numFmtId="0" fontId="4" fillId="2" borderId="1" xfId="0" applyFont="1" applyFill="1" applyBorder="1" applyAlignment="1">
      <alignment horizontal="center"/>
    </xf>
    <xf numFmtId="0" fontId="5" fillId="2" borderId="1" xfId="0" applyFont="1" applyFill="1" applyBorder="1" applyAlignment="1">
      <alignment wrapText="1"/>
    </xf>
    <xf numFmtId="0" fontId="5" fillId="3" borderId="1" xfId="0" applyFont="1" applyFill="1" applyBorder="1" applyAlignment="1">
      <alignment vertical="top" wrapText="1"/>
    </xf>
    <xf numFmtId="0" fontId="4" fillId="2" borderId="1" xfId="0" applyFont="1" applyFill="1" applyBorder="1" applyAlignment="1">
      <alignment horizontal="center" wrapText="1"/>
    </xf>
    <xf numFmtId="0" fontId="4" fillId="2" borderId="0" xfId="0" applyFont="1" applyFill="1" applyBorder="1" applyAlignment="1">
      <alignment horizontal="center"/>
    </xf>
    <xf numFmtId="0" fontId="5" fillId="2" borderId="0" xfId="0" applyFont="1" applyFill="1" applyBorder="1" applyAlignment="1">
      <alignment wrapText="1"/>
    </xf>
    <xf numFmtId="3" fontId="4" fillId="2" borderId="0" xfId="0" applyNumberFormat="1" applyFont="1" applyFill="1" applyBorder="1"/>
    <xf numFmtId="0" fontId="0" fillId="0" borderId="0" xfId="0" applyBorder="1"/>
    <xf numFmtId="3" fontId="0" fillId="0" borderId="0" xfId="0" applyNumberFormat="1" applyFill="1" applyBorder="1" applyAlignment="1">
      <alignment horizontal="right"/>
    </xf>
    <xf numFmtId="0" fontId="4" fillId="2" borderId="2" xfId="0" applyFont="1" applyFill="1" applyBorder="1" applyAlignment="1">
      <alignment horizontal="center"/>
    </xf>
    <xf numFmtId="0" fontId="5" fillId="3" borderId="2" xfId="0" applyFont="1" applyFill="1" applyBorder="1" applyAlignment="1">
      <alignment wrapText="1"/>
    </xf>
    <xf numFmtId="0" fontId="5" fillId="3" borderId="2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/>
    </xf>
    <xf numFmtId="3" fontId="0" fillId="0" borderId="0" xfId="0" applyNumberFormat="1"/>
    <xf numFmtId="0" fontId="1" fillId="0" borderId="0" xfId="0" applyFont="1"/>
    <xf numFmtId="0" fontId="3" fillId="0" borderId="0" xfId="0" applyFont="1" applyFill="1" applyAlignment="1">
      <alignment horizontal="left"/>
    </xf>
    <xf numFmtId="164" fontId="3" fillId="0" borderId="1" xfId="0" applyNumberFormat="1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wrapText="1"/>
    </xf>
    <xf numFmtId="0" fontId="5" fillId="0" borderId="1" xfId="0" applyFont="1" applyFill="1" applyBorder="1" applyAlignment="1">
      <alignment wrapText="1"/>
    </xf>
    <xf numFmtId="165" fontId="4" fillId="0" borderId="1" xfId="0" applyNumberFormat="1" applyFont="1" applyFill="1" applyBorder="1"/>
    <xf numFmtId="165" fontId="4" fillId="3" borderId="1" xfId="0" applyNumberFormat="1" applyFont="1" applyFill="1" applyBorder="1"/>
    <xf numFmtId="0" fontId="7" fillId="0" borderId="1" xfId="0" applyFont="1" applyFill="1" applyBorder="1" applyAlignment="1">
      <alignment horizontal="center" wrapText="1"/>
    </xf>
    <xf numFmtId="0" fontId="7" fillId="0" borderId="1" xfId="0" applyFont="1" applyFill="1" applyBorder="1" applyAlignment="1">
      <alignment wrapText="1"/>
    </xf>
    <xf numFmtId="0" fontId="9" fillId="0" borderId="0" xfId="0" applyFont="1" applyFill="1" applyBorder="1" applyAlignment="1">
      <alignment horizontal="left" vertical="top" wrapText="1"/>
    </xf>
    <xf numFmtId="0" fontId="5" fillId="0" borderId="7" xfId="0" applyFont="1" applyFill="1" applyBorder="1" applyAlignment="1">
      <alignment horizontal="center" wrapText="1"/>
    </xf>
    <xf numFmtId="0" fontId="5" fillId="3" borderId="7" xfId="0" applyFont="1" applyFill="1" applyBorder="1" applyAlignment="1">
      <alignment wrapText="1"/>
    </xf>
    <xf numFmtId="0" fontId="7" fillId="0" borderId="7" xfId="0" applyFont="1" applyFill="1" applyBorder="1" applyAlignment="1">
      <alignment horizontal="center" wrapText="1"/>
    </xf>
    <xf numFmtId="0" fontId="7" fillId="0" borderId="7" xfId="0" applyFont="1" applyFill="1" applyBorder="1" applyAlignment="1">
      <alignment wrapText="1"/>
    </xf>
    <xf numFmtId="0" fontId="5" fillId="0" borderId="7" xfId="0" applyFont="1" applyFill="1" applyBorder="1" applyAlignment="1">
      <alignment wrapText="1"/>
    </xf>
    <xf numFmtId="0" fontId="5" fillId="0" borderId="3" xfId="0" applyFont="1" applyFill="1" applyBorder="1" applyAlignment="1">
      <alignment horizontal="center" wrapText="1"/>
    </xf>
    <xf numFmtId="0" fontId="5" fillId="0" borderId="3" xfId="0" applyFont="1" applyFill="1" applyBorder="1" applyAlignment="1">
      <alignment wrapText="1"/>
    </xf>
    <xf numFmtId="0" fontId="10" fillId="0" borderId="0" xfId="0" applyFont="1" applyBorder="1" applyAlignment="1">
      <alignment vertical="top" wrapText="1"/>
    </xf>
    <xf numFmtId="0" fontId="8" fillId="0" borderId="8" xfId="0" applyFont="1" applyBorder="1" applyAlignment="1">
      <alignment horizontal="center" vertical="top" wrapText="1"/>
    </xf>
    <xf numFmtId="49" fontId="5" fillId="0" borderId="1" xfId="0" applyNumberFormat="1" applyFont="1" applyFill="1" applyBorder="1" applyAlignment="1">
      <alignment horizontal="center" wrapText="1"/>
    </xf>
    <xf numFmtId="166" fontId="5" fillId="0" borderId="1" xfId="0" applyNumberFormat="1" applyFont="1" applyFill="1" applyBorder="1" applyAlignment="1">
      <alignment wrapText="1"/>
    </xf>
    <xf numFmtId="166" fontId="4" fillId="0" borderId="1" xfId="0" applyNumberFormat="1" applyFont="1" applyFill="1" applyBorder="1"/>
    <xf numFmtId="0" fontId="5" fillId="4" borderId="1" xfId="0" applyFont="1" applyFill="1" applyBorder="1" applyAlignment="1">
      <alignment wrapText="1"/>
    </xf>
    <xf numFmtId="166" fontId="4" fillId="4" borderId="1" xfId="0" applyNumberFormat="1" applyFont="1" applyFill="1" applyBorder="1"/>
    <xf numFmtId="49" fontId="7" fillId="0" borderId="1" xfId="0" applyNumberFormat="1" applyFont="1" applyFill="1" applyBorder="1" applyAlignment="1">
      <alignment horizontal="center" wrapText="1"/>
    </xf>
    <xf numFmtId="166" fontId="7" fillId="0" borderId="1" xfId="0" applyNumberFormat="1" applyFont="1" applyFill="1" applyBorder="1" applyAlignment="1">
      <alignment wrapText="1"/>
    </xf>
    <xf numFmtId="49" fontId="4" fillId="0" borderId="1" xfId="0" applyNumberFormat="1" applyFont="1" applyFill="1" applyBorder="1" applyAlignment="1">
      <alignment horizontal="center"/>
    </xf>
    <xf numFmtId="166" fontId="5" fillId="3" borderId="1" xfId="0" applyNumberFormat="1" applyFont="1" applyFill="1" applyBorder="1" applyAlignment="1">
      <alignment wrapText="1"/>
    </xf>
    <xf numFmtId="166" fontId="4" fillId="3" borderId="1" xfId="0" applyNumberFormat="1" applyFont="1" applyFill="1" applyBorder="1"/>
    <xf numFmtId="166" fontId="4" fillId="0" borderId="1" xfId="0" applyNumberFormat="1" applyFont="1" applyFill="1" applyBorder="1" applyAlignment="1"/>
    <xf numFmtId="166" fontId="5" fillId="0" borderId="1" xfId="0" applyNumberFormat="1" applyFont="1" applyFill="1" applyBorder="1" applyAlignment="1">
      <alignment vertical="top" wrapText="1"/>
    </xf>
    <xf numFmtId="166" fontId="0" fillId="0" borderId="0" xfId="0" applyNumberFormat="1"/>
    <xf numFmtId="0" fontId="2" fillId="0" borderId="0" xfId="0" applyFont="1" applyAlignment="1">
      <alignment vertical="center" wrapText="1"/>
    </xf>
    <xf numFmtId="0" fontId="3" fillId="2" borderId="3" xfId="0" applyNumberFormat="1" applyFont="1" applyFill="1" applyBorder="1" applyAlignment="1">
      <alignment horizontal="center"/>
    </xf>
    <xf numFmtId="0" fontId="3" fillId="2" borderId="4" xfId="0" applyNumberFormat="1" applyFont="1" applyFill="1" applyBorder="1" applyAlignment="1">
      <alignment horizontal="center"/>
    </xf>
    <xf numFmtId="0" fontId="3" fillId="2" borderId="5" xfId="0" applyNumberFormat="1" applyFont="1" applyFill="1" applyBorder="1" applyAlignment="1">
      <alignment horizontal="center"/>
    </xf>
    <xf numFmtId="0" fontId="3" fillId="2" borderId="6" xfId="0" applyNumberFormat="1" applyFont="1" applyFill="1" applyBorder="1" applyAlignment="1">
      <alignment horizontal="center"/>
    </xf>
    <xf numFmtId="0" fontId="8" fillId="0" borderId="1" xfId="0" applyFont="1" applyFill="1" applyBorder="1" applyAlignment="1">
      <alignment horizontal="center" wrapText="1"/>
    </xf>
    <xf numFmtId="0" fontId="8" fillId="0" borderId="3" xfId="0" applyFont="1" applyFill="1" applyBorder="1" applyAlignment="1">
      <alignment horizontal="center" wrapText="1"/>
    </xf>
    <xf numFmtId="0" fontId="8" fillId="0" borderId="4" xfId="0" applyFont="1" applyFill="1" applyBorder="1" applyAlignment="1">
      <alignment horizontal="center" wrapText="1"/>
    </xf>
    <xf numFmtId="0" fontId="8" fillId="0" borderId="5" xfId="0" applyFont="1" applyFill="1" applyBorder="1" applyAlignment="1">
      <alignment horizontal="center" wrapText="1"/>
    </xf>
    <xf numFmtId="0" fontId="8" fillId="0" borderId="6" xfId="0" applyFont="1" applyFill="1" applyBorder="1" applyAlignment="1">
      <alignment horizontal="center" wrapText="1"/>
    </xf>
    <xf numFmtId="49" fontId="8" fillId="0" borderId="1" xfId="0" applyNumberFormat="1" applyFont="1" applyBorder="1" applyAlignment="1">
      <alignment horizontal="center" wrapText="1"/>
    </xf>
    <xf numFmtId="0" fontId="10" fillId="0" borderId="9" xfId="0" applyFont="1" applyBorder="1" applyAlignment="1">
      <alignment horizontal="left" vertical="top" wrapText="1"/>
    </xf>
  </cellXfs>
  <cellStyles count="1">
    <cellStyle name="Normal" xfId="0" builtinId="0"/>
  </cellStyles>
  <dxfs count="40"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ont>
        <color rgb="FFC00000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ont>
        <color rgb="FFC00000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ont>
        <color rgb="FFC00000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ont>
        <color rgb="FFC00000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ont>
        <color rgb="FFC00000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ont>
        <color rgb="FFC00000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ont>
        <color rgb="FFC00000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ont>
        <color rgb="FFC00000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ont>
        <color rgb="FFC00000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ont>
        <color rgb="FFC00000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ont>
        <color rgb="FFC00000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ont>
        <color rgb="FFC00000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ont>
        <color rgb="FFC00000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ont>
        <color rgb="FFC00000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ont>
        <color rgb="FFC00000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ont>
        <color rgb="FFC00000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ont>
        <color rgb="FFC00000"/>
      </font>
      <fill>
        <patternFill>
          <bgColor rgb="FFC0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30"/>
  <sheetViews>
    <sheetView tabSelected="1" topLeftCell="A56" workbookViewId="0">
      <selection activeCell="C128" sqref="A128:XFD130"/>
    </sheetView>
  </sheetViews>
  <sheetFormatPr defaultColWidth="15.44140625" defaultRowHeight="14.4" x14ac:dyDescent="0.3"/>
  <cols>
    <col min="1" max="1" width="9.109375" customWidth="1"/>
    <col min="2" max="2" width="54.44140625" customWidth="1"/>
    <col min="3" max="12" width="15.44140625" style="21"/>
  </cols>
  <sheetData>
    <row r="1" spans="1:12" ht="15.6" x14ac:dyDescent="0.3">
      <c r="A1" s="53"/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</row>
    <row r="2" spans="1:12" x14ac:dyDescent="0.3">
      <c r="A2" s="54" t="s">
        <v>160</v>
      </c>
      <c r="B2" s="55"/>
      <c r="C2" s="1" t="s">
        <v>0</v>
      </c>
      <c r="D2" s="1" t="s">
        <v>246</v>
      </c>
      <c r="E2" s="1" t="s">
        <v>247</v>
      </c>
      <c r="F2" s="1" t="s">
        <v>248</v>
      </c>
      <c r="G2" s="1" t="s">
        <v>249</v>
      </c>
      <c r="H2" s="1" t="s">
        <v>250</v>
      </c>
      <c r="I2" s="1" t="s">
        <v>251</v>
      </c>
      <c r="J2" s="1" t="s">
        <v>252</v>
      </c>
      <c r="K2" s="1" t="s">
        <v>253</v>
      </c>
      <c r="L2" s="1" t="s">
        <v>254</v>
      </c>
    </row>
    <row r="3" spans="1:12" x14ac:dyDescent="0.3">
      <c r="A3" s="56"/>
      <c r="B3" s="57"/>
      <c r="C3" s="1" t="s">
        <v>1</v>
      </c>
      <c r="D3" s="1" t="s">
        <v>1</v>
      </c>
      <c r="E3" s="1" t="s">
        <v>1</v>
      </c>
      <c r="F3" s="1" t="s">
        <v>1</v>
      </c>
      <c r="G3" s="1" t="s">
        <v>1</v>
      </c>
      <c r="H3" s="1" t="s">
        <v>1</v>
      </c>
      <c r="I3" s="1" t="s">
        <v>1</v>
      </c>
      <c r="J3" s="1" t="s">
        <v>1</v>
      </c>
      <c r="K3" s="1" t="s">
        <v>1</v>
      </c>
      <c r="L3" s="1" t="s">
        <v>1</v>
      </c>
    </row>
    <row r="4" spans="1:12" x14ac:dyDescent="0.3">
      <c r="A4" s="2">
        <v>1</v>
      </c>
      <c r="B4" s="3" t="s">
        <v>2</v>
      </c>
      <c r="C4" s="3"/>
      <c r="D4" s="3"/>
      <c r="E4" s="3"/>
      <c r="F4" s="3"/>
      <c r="G4" s="3"/>
      <c r="H4" s="3"/>
      <c r="I4" s="3"/>
      <c r="J4" s="3"/>
      <c r="K4" s="3"/>
      <c r="L4" s="3"/>
    </row>
    <row r="5" spans="1:12" x14ac:dyDescent="0.3">
      <c r="A5" s="4">
        <v>1.1000000000000001</v>
      </c>
      <c r="B5" s="5" t="s">
        <v>3</v>
      </c>
      <c r="C5" s="6">
        <v>435898</v>
      </c>
      <c r="D5" s="6">
        <v>109732</v>
      </c>
      <c r="E5" s="6">
        <v>593</v>
      </c>
      <c r="F5" s="6">
        <v>0</v>
      </c>
      <c r="G5" s="6">
        <v>320539</v>
      </c>
      <c r="H5" s="6">
        <v>15269</v>
      </c>
      <c r="I5" s="6">
        <v>156443</v>
      </c>
      <c r="J5" s="6">
        <v>0</v>
      </c>
      <c r="K5" s="6">
        <v>483</v>
      </c>
      <c r="L5" s="6">
        <f>SUM(C5:K5)</f>
        <v>1038957</v>
      </c>
    </row>
    <row r="6" spans="1:12" x14ac:dyDescent="0.3">
      <c r="A6" s="4">
        <v>1.2</v>
      </c>
      <c r="B6" s="5" t="s">
        <v>4</v>
      </c>
      <c r="C6" s="6">
        <v>2671415</v>
      </c>
      <c r="D6" s="6">
        <v>5000</v>
      </c>
      <c r="E6" s="6">
        <v>81407</v>
      </c>
      <c r="F6" s="6">
        <v>0</v>
      </c>
      <c r="G6" s="6">
        <v>152519</v>
      </c>
      <c r="H6" s="6">
        <v>0</v>
      </c>
      <c r="I6" s="6">
        <v>0</v>
      </c>
      <c r="J6" s="6">
        <v>0</v>
      </c>
      <c r="K6" s="6">
        <v>0</v>
      </c>
      <c r="L6" s="6">
        <f t="shared" ref="L6:L68" si="0">SUM(C6:K6)</f>
        <v>2910341</v>
      </c>
    </row>
    <row r="7" spans="1:12" x14ac:dyDescent="0.3">
      <c r="A7" s="4">
        <v>1.3</v>
      </c>
      <c r="B7" s="5" t="s">
        <v>5</v>
      </c>
      <c r="C7" s="6">
        <v>60362</v>
      </c>
      <c r="D7" s="6">
        <v>42265</v>
      </c>
      <c r="E7" s="6">
        <v>324</v>
      </c>
      <c r="F7" s="6">
        <v>0</v>
      </c>
      <c r="G7" s="6">
        <v>0</v>
      </c>
      <c r="H7" s="6">
        <v>0</v>
      </c>
      <c r="I7" s="6">
        <v>0</v>
      </c>
      <c r="J7" s="6">
        <v>0</v>
      </c>
      <c r="K7" s="6">
        <v>0</v>
      </c>
      <c r="L7" s="6">
        <f t="shared" si="0"/>
        <v>102951</v>
      </c>
    </row>
    <row r="8" spans="1:12" x14ac:dyDescent="0.3">
      <c r="A8" s="4">
        <v>1.4</v>
      </c>
      <c r="B8" s="5" t="s">
        <v>6</v>
      </c>
      <c r="C8" s="6">
        <v>919336</v>
      </c>
      <c r="D8" s="6">
        <v>8509205</v>
      </c>
      <c r="E8" s="6">
        <v>0</v>
      </c>
      <c r="F8" s="6">
        <v>0</v>
      </c>
      <c r="G8" s="6">
        <v>0</v>
      </c>
      <c r="H8" s="6">
        <v>0</v>
      </c>
      <c r="I8" s="6">
        <v>0</v>
      </c>
      <c r="J8" s="6">
        <v>0</v>
      </c>
      <c r="K8" s="6">
        <v>0</v>
      </c>
      <c r="L8" s="6">
        <f t="shared" si="0"/>
        <v>9428541</v>
      </c>
    </row>
    <row r="9" spans="1:12" x14ac:dyDescent="0.3">
      <c r="A9" s="4">
        <v>1.5</v>
      </c>
      <c r="B9" s="5" t="s">
        <v>7</v>
      </c>
      <c r="C9" s="6">
        <v>21286</v>
      </c>
      <c r="D9" s="6">
        <v>336487</v>
      </c>
      <c r="E9" s="6">
        <v>0</v>
      </c>
      <c r="F9" s="6">
        <v>0</v>
      </c>
      <c r="G9" s="6">
        <v>0</v>
      </c>
      <c r="H9" s="6">
        <v>0</v>
      </c>
      <c r="I9" s="6">
        <v>0</v>
      </c>
      <c r="J9" s="6">
        <v>0</v>
      </c>
      <c r="K9" s="6">
        <v>0</v>
      </c>
      <c r="L9" s="6">
        <f t="shared" si="0"/>
        <v>357773</v>
      </c>
    </row>
    <row r="10" spans="1:12" x14ac:dyDescent="0.3">
      <c r="A10" s="4">
        <v>1.6</v>
      </c>
      <c r="B10" s="5" t="s">
        <v>8</v>
      </c>
      <c r="C10" s="6">
        <v>545159</v>
      </c>
      <c r="D10" s="6">
        <v>111556</v>
      </c>
      <c r="E10" s="6">
        <v>23548</v>
      </c>
      <c r="F10" s="6">
        <v>5000</v>
      </c>
      <c r="G10" s="6">
        <v>709</v>
      </c>
      <c r="H10" s="6">
        <v>0</v>
      </c>
      <c r="I10" s="6">
        <v>52420</v>
      </c>
      <c r="J10" s="6">
        <v>0</v>
      </c>
      <c r="K10" s="6">
        <v>0</v>
      </c>
      <c r="L10" s="6">
        <f t="shared" si="0"/>
        <v>738392</v>
      </c>
    </row>
    <row r="11" spans="1:12" x14ac:dyDescent="0.3">
      <c r="A11" s="4">
        <v>1.7</v>
      </c>
      <c r="B11" s="5" t="s">
        <v>9</v>
      </c>
      <c r="C11" s="6">
        <v>1321963</v>
      </c>
      <c r="D11" s="6">
        <v>5548603</v>
      </c>
      <c r="E11" s="6">
        <v>169783</v>
      </c>
      <c r="F11" s="6">
        <v>2251554</v>
      </c>
      <c r="G11" s="6">
        <v>268626</v>
      </c>
      <c r="H11" s="6">
        <v>13229</v>
      </c>
      <c r="I11" s="6">
        <v>1671</v>
      </c>
      <c r="J11" s="6">
        <v>292278</v>
      </c>
      <c r="K11" s="6">
        <v>3564230</v>
      </c>
      <c r="L11" s="6">
        <f t="shared" si="0"/>
        <v>13431937</v>
      </c>
    </row>
    <row r="12" spans="1:12" x14ac:dyDescent="0.3">
      <c r="A12" s="4">
        <v>1.8</v>
      </c>
      <c r="B12" s="5" t="s">
        <v>10</v>
      </c>
      <c r="C12" s="6">
        <v>0</v>
      </c>
      <c r="D12" s="6">
        <v>28557</v>
      </c>
      <c r="E12" s="6">
        <v>10610</v>
      </c>
      <c r="F12" s="6">
        <v>12512</v>
      </c>
      <c r="G12" s="6">
        <v>0</v>
      </c>
      <c r="H12" s="6">
        <v>0</v>
      </c>
      <c r="I12" s="6">
        <v>72366</v>
      </c>
      <c r="J12" s="6">
        <v>0</v>
      </c>
      <c r="K12" s="6">
        <v>0</v>
      </c>
      <c r="L12" s="6">
        <f t="shared" si="0"/>
        <v>124045</v>
      </c>
    </row>
    <row r="13" spans="1:12" x14ac:dyDescent="0.3">
      <c r="A13" s="4">
        <v>1.9</v>
      </c>
      <c r="B13" s="5" t="s">
        <v>11</v>
      </c>
      <c r="C13" s="6">
        <v>13146</v>
      </c>
      <c r="D13" s="6">
        <v>0</v>
      </c>
      <c r="E13" s="6">
        <v>0</v>
      </c>
      <c r="F13" s="6">
        <v>60000</v>
      </c>
      <c r="G13" s="6">
        <v>701113</v>
      </c>
      <c r="H13" s="6">
        <v>0</v>
      </c>
      <c r="I13" s="6">
        <v>-5370</v>
      </c>
      <c r="J13" s="6">
        <v>0</v>
      </c>
      <c r="K13" s="6">
        <v>0</v>
      </c>
      <c r="L13" s="6">
        <f t="shared" si="0"/>
        <v>768889</v>
      </c>
    </row>
    <row r="14" spans="1:12" x14ac:dyDescent="0.3">
      <c r="A14" s="4">
        <v>1.1000000000000001</v>
      </c>
      <c r="B14" s="5" t="s">
        <v>12</v>
      </c>
      <c r="C14" s="6">
        <v>58594342</v>
      </c>
      <c r="D14" s="6">
        <v>52228927</v>
      </c>
      <c r="E14" s="6">
        <v>15917265</v>
      </c>
      <c r="F14" s="6">
        <v>33978691</v>
      </c>
      <c r="G14" s="6">
        <v>93885020</v>
      </c>
      <c r="H14" s="6">
        <v>35136836</v>
      </c>
      <c r="I14" s="6">
        <v>132931958</v>
      </c>
      <c r="J14" s="6">
        <v>37925067</v>
      </c>
      <c r="K14" s="6">
        <v>47404459</v>
      </c>
      <c r="L14" s="6">
        <f t="shared" si="0"/>
        <v>508002565</v>
      </c>
    </row>
    <row r="15" spans="1:12" x14ac:dyDescent="0.3">
      <c r="A15" s="7">
        <v>2</v>
      </c>
      <c r="B15" s="8" t="s">
        <v>13</v>
      </c>
      <c r="C15" s="6">
        <v>359416</v>
      </c>
      <c r="D15" s="6">
        <v>0</v>
      </c>
      <c r="E15" s="6">
        <v>0</v>
      </c>
      <c r="F15" s="6">
        <v>0</v>
      </c>
      <c r="G15" s="6">
        <v>0</v>
      </c>
      <c r="H15" s="6">
        <v>0</v>
      </c>
      <c r="I15" s="6">
        <v>40382</v>
      </c>
      <c r="J15" s="6">
        <v>0</v>
      </c>
      <c r="K15" s="6">
        <v>0</v>
      </c>
      <c r="L15" s="6">
        <f t="shared" si="0"/>
        <v>399798</v>
      </c>
    </row>
    <row r="16" spans="1:12" x14ac:dyDescent="0.3">
      <c r="A16" s="7">
        <v>3</v>
      </c>
      <c r="B16" s="3" t="s">
        <v>14</v>
      </c>
      <c r="C16" s="9"/>
      <c r="D16" s="9"/>
      <c r="E16" s="9"/>
      <c r="F16" s="9"/>
      <c r="G16" s="9"/>
      <c r="H16" s="9"/>
      <c r="I16" s="9"/>
      <c r="J16" s="9"/>
      <c r="K16" s="9"/>
      <c r="L16" s="9"/>
    </row>
    <row r="17" spans="1:12" x14ac:dyDescent="0.3">
      <c r="A17" s="7">
        <v>3.1</v>
      </c>
      <c r="B17" s="3" t="s">
        <v>15</v>
      </c>
      <c r="C17" s="9"/>
      <c r="D17" s="9"/>
      <c r="E17" s="9"/>
      <c r="F17" s="9"/>
      <c r="G17" s="9"/>
      <c r="H17" s="9"/>
      <c r="I17" s="9"/>
      <c r="J17" s="9"/>
      <c r="K17" s="9"/>
      <c r="L17" s="9"/>
    </row>
    <row r="18" spans="1:12" x14ac:dyDescent="0.3">
      <c r="A18" s="7" t="s">
        <v>16</v>
      </c>
      <c r="B18" s="3" t="s">
        <v>17</v>
      </c>
      <c r="C18" s="9"/>
      <c r="D18" s="9"/>
      <c r="E18" s="9"/>
      <c r="F18" s="9"/>
      <c r="G18" s="9"/>
      <c r="H18" s="9"/>
      <c r="I18" s="9"/>
      <c r="J18" s="9"/>
      <c r="K18" s="9"/>
      <c r="L18" s="9"/>
    </row>
    <row r="19" spans="1:12" x14ac:dyDescent="0.3">
      <c r="A19" s="4" t="s">
        <v>18</v>
      </c>
      <c r="B19" s="5" t="s">
        <v>19</v>
      </c>
      <c r="C19" s="6">
        <v>0</v>
      </c>
      <c r="D19" s="6">
        <v>0</v>
      </c>
      <c r="E19" s="6">
        <v>0</v>
      </c>
      <c r="F19" s="6">
        <v>0</v>
      </c>
      <c r="G19" s="6">
        <v>0</v>
      </c>
      <c r="H19" s="6">
        <v>0</v>
      </c>
      <c r="I19" s="6">
        <v>0</v>
      </c>
      <c r="J19" s="6">
        <v>0</v>
      </c>
      <c r="K19" s="6">
        <v>0</v>
      </c>
      <c r="L19" s="6">
        <f t="shared" si="0"/>
        <v>0</v>
      </c>
    </row>
    <row r="20" spans="1:12" x14ac:dyDescent="0.3">
      <c r="A20" s="4" t="s">
        <v>20</v>
      </c>
      <c r="B20" s="5" t="s">
        <v>21</v>
      </c>
      <c r="C20" s="6">
        <v>0</v>
      </c>
      <c r="D20" s="6">
        <v>0</v>
      </c>
      <c r="E20" s="6">
        <v>0</v>
      </c>
      <c r="F20" s="6">
        <v>0</v>
      </c>
      <c r="G20" s="6">
        <v>0</v>
      </c>
      <c r="H20" s="6">
        <v>0</v>
      </c>
      <c r="I20" s="6">
        <v>0</v>
      </c>
      <c r="J20" s="6">
        <v>0</v>
      </c>
      <c r="K20" s="6">
        <v>0</v>
      </c>
      <c r="L20" s="6">
        <f t="shared" si="0"/>
        <v>0</v>
      </c>
    </row>
    <row r="21" spans="1:12" x14ac:dyDescent="0.3">
      <c r="A21" s="4" t="s">
        <v>22</v>
      </c>
      <c r="B21" s="5" t="s">
        <v>23</v>
      </c>
      <c r="C21" s="6">
        <v>0</v>
      </c>
      <c r="D21" s="6">
        <v>0</v>
      </c>
      <c r="E21" s="6">
        <v>0</v>
      </c>
      <c r="F21" s="6">
        <v>0</v>
      </c>
      <c r="G21" s="6">
        <v>0</v>
      </c>
      <c r="H21" s="6">
        <v>0</v>
      </c>
      <c r="I21" s="6">
        <v>0</v>
      </c>
      <c r="J21" s="6">
        <v>0</v>
      </c>
      <c r="K21" s="6">
        <v>0</v>
      </c>
      <c r="L21" s="6">
        <f t="shared" si="0"/>
        <v>0</v>
      </c>
    </row>
    <row r="22" spans="1:12" x14ac:dyDescent="0.3">
      <c r="A22" s="4" t="s">
        <v>24</v>
      </c>
      <c r="B22" s="5" t="s">
        <v>25</v>
      </c>
      <c r="C22" s="6">
        <v>75489</v>
      </c>
      <c r="D22" s="6">
        <v>0</v>
      </c>
      <c r="E22" s="6">
        <v>0</v>
      </c>
      <c r="F22" s="6">
        <v>0</v>
      </c>
      <c r="G22" s="6">
        <v>0</v>
      </c>
      <c r="H22" s="6">
        <v>0</v>
      </c>
      <c r="I22" s="6">
        <v>60036</v>
      </c>
      <c r="J22" s="6">
        <v>0</v>
      </c>
      <c r="K22" s="6">
        <v>0</v>
      </c>
      <c r="L22" s="6">
        <f t="shared" si="0"/>
        <v>135525</v>
      </c>
    </row>
    <row r="23" spans="1:12" x14ac:dyDescent="0.3">
      <c r="A23" s="7" t="s">
        <v>26</v>
      </c>
      <c r="B23" s="3" t="s">
        <v>27</v>
      </c>
      <c r="C23" s="9"/>
      <c r="D23" s="9"/>
      <c r="E23" s="9"/>
      <c r="F23" s="9"/>
      <c r="G23" s="9"/>
      <c r="H23" s="9"/>
      <c r="I23" s="9"/>
      <c r="J23" s="9"/>
      <c r="K23" s="9"/>
      <c r="L23" s="9"/>
    </row>
    <row r="24" spans="1:12" x14ac:dyDescent="0.3">
      <c r="A24" s="4" t="s">
        <v>28</v>
      </c>
      <c r="B24" s="5" t="s">
        <v>19</v>
      </c>
      <c r="C24" s="6">
        <v>0</v>
      </c>
      <c r="D24" s="6">
        <v>0</v>
      </c>
      <c r="E24" s="6">
        <v>0</v>
      </c>
      <c r="F24" s="6">
        <v>0</v>
      </c>
      <c r="G24" s="6">
        <v>0</v>
      </c>
      <c r="H24" s="6">
        <v>0</v>
      </c>
      <c r="I24" s="6">
        <v>0</v>
      </c>
      <c r="J24" s="6">
        <v>0</v>
      </c>
      <c r="K24" s="6">
        <v>0</v>
      </c>
      <c r="L24" s="6">
        <f t="shared" si="0"/>
        <v>0</v>
      </c>
    </row>
    <row r="25" spans="1:12" x14ac:dyDescent="0.3">
      <c r="A25" s="4" t="s">
        <v>29</v>
      </c>
      <c r="B25" s="5" t="s">
        <v>21</v>
      </c>
      <c r="C25" s="6">
        <v>204726</v>
      </c>
      <c r="D25" s="6">
        <v>0</v>
      </c>
      <c r="E25" s="6">
        <v>0</v>
      </c>
      <c r="F25" s="6">
        <v>0</v>
      </c>
      <c r="G25" s="6">
        <v>0</v>
      </c>
      <c r="H25" s="6">
        <v>0</v>
      </c>
      <c r="I25" s="6">
        <v>1761237</v>
      </c>
      <c r="J25" s="6">
        <v>0</v>
      </c>
      <c r="K25" s="6">
        <v>0</v>
      </c>
      <c r="L25" s="6">
        <f t="shared" si="0"/>
        <v>1965963</v>
      </c>
    </row>
    <row r="26" spans="1:12" x14ac:dyDescent="0.3">
      <c r="A26" s="4" t="s">
        <v>30</v>
      </c>
      <c r="B26" s="5" t="s">
        <v>23</v>
      </c>
      <c r="C26" s="6">
        <v>0</v>
      </c>
      <c r="D26" s="6">
        <v>0</v>
      </c>
      <c r="E26" s="6">
        <v>0</v>
      </c>
      <c r="F26" s="6">
        <v>0</v>
      </c>
      <c r="G26" s="6">
        <v>0</v>
      </c>
      <c r="H26" s="6">
        <v>0</v>
      </c>
      <c r="I26" s="6">
        <v>0</v>
      </c>
      <c r="J26" s="6">
        <v>0</v>
      </c>
      <c r="K26" s="6">
        <v>0</v>
      </c>
      <c r="L26" s="6">
        <f t="shared" si="0"/>
        <v>0</v>
      </c>
    </row>
    <row r="27" spans="1:12" x14ac:dyDescent="0.3">
      <c r="A27" s="4" t="s">
        <v>31</v>
      </c>
      <c r="B27" s="5" t="s">
        <v>25</v>
      </c>
      <c r="C27" s="6">
        <v>3995274</v>
      </c>
      <c r="D27" s="6">
        <v>0</v>
      </c>
      <c r="E27" s="6">
        <v>0</v>
      </c>
      <c r="F27" s="6">
        <v>0</v>
      </c>
      <c r="G27" s="6">
        <v>0</v>
      </c>
      <c r="H27" s="6">
        <v>0</v>
      </c>
      <c r="I27" s="6">
        <v>12871429</v>
      </c>
      <c r="J27" s="6">
        <v>0</v>
      </c>
      <c r="K27" s="6">
        <v>0</v>
      </c>
      <c r="L27" s="6">
        <f t="shared" si="0"/>
        <v>16866703</v>
      </c>
    </row>
    <row r="28" spans="1:12" x14ac:dyDescent="0.3">
      <c r="A28" s="7">
        <v>3.2</v>
      </c>
      <c r="B28" s="3" t="s">
        <v>32</v>
      </c>
      <c r="C28" s="9"/>
      <c r="D28" s="9"/>
      <c r="E28" s="9"/>
      <c r="F28" s="9"/>
      <c r="G28" s="9"/>
      <c r="H28" s="9"/>
      <c r="I28" s="9"/>
      <c r="J28" s="9"/>
      <c r="K28" s="9"/>
      <c r="L28" s="9"/>
    </row>
    <row r="29" spans="1:12" x14ac:dyDescent="0.3">
      <c r="A29" s="4" t="s">
        <v>33</v>
      </c>
      <c r="B29" s="5" t="s">
        <v>34</v>
      </c>
      <c r="C29" s="6">
        <v>0</v>
      </c>
      <c r="D29" s="6">
        <v>0</v>
      </c>
      <c r="E29" s="6">
        <v>0</v>
      </c>
      <c r="F29" s="6">
        <v>0</v>
      </c>
      <c r="G29" s="6">
        <v>0</v>
      </c>
      <c r="H29" s="6">
        <v>0</v>
      </c>
      <c r="I29" s="6">
        <v>0</v>
      </c>
      <c r="J29" s="6">
        <v>0</v>
      </c>
      <c r="K29" s="6">
        <v>0</v>
      </c>
      <c r="L29" s="6">
        <f t="shared" si="0"/>
        <v>0</v>
      </c>
    </row>
    <row r="30" spans="1:12" x14ac:dyDescent="0.3">
      <c r="A30" s="4" t="s">
        <v>35</v>
      </c>
      <c r="B30" s="5" t="s">
        <v>36</v>
      </c>
      <c r="C30" s="6">
        <v>0</v>
      </c>
      <c r="D30" s="6">
        <v>0</v>
      </c>
      <c r="E30" s="6">
        <v>0</v>
      </c>
      <c r="F30" s="6">
        <v>0</v>
      </c>
      <c r="G30" s="6">
        <v>0</v>
      </c>
      <c r="H30" s="6">
        <v>0</v>
      </c>
      <c r="I30" s="6">
        <v>0</v>
      </c>
      <c r="J30" s="6">
        <v>0</v>
      </c>
      <c r="K30" s="6">
        <v>0</v>
      </c>
      <c r="L30" s="6">
        <f t="shared" si="0"/>
        <v>0</v>
      </c>
    </row>
    <row r="31" spans="1:12" x14ac:dyDescent="0.3">
      <c r="A31" s="4" t="s">
        <v>37</v>
      </c>
      <c r="B31" s="5" t="s">
        <v>38</v>
      </c>
      <c r="C31" s="6">
        <v>0</v>
      </c>
      <c r="D31" s="6">
        <v>0</v>
      </c>
      <c r="E31" s="6">
        <v>0</v>
      </c>
      <c r="F31" s="6">
        <v>0</v>
      </c>
      <c r="G31" s="6">
        <v>0</v>
      </c>
      <c r="H31" s="6">
        <v>0</v>
      </c>
      <c r="I31" s="6">
        <v>0</v>
      </c>
      <c r="J31" s="6">
        <v>0</v>
      </c>
      <c r="K31" s="6">
        <v>0</v>
      </c>
      <c r="L31" s="6">
        <f t="shared" si="0"/>
        <v>0</v>
      </c>
    </row>
    <row r="32" spans="1:12" x14ac:dyDescent="0.3">
      <c r="A32" s="4" t="s">
        <v>39</v>
      </c>
      <c r="B32" s="5" t="s">
        <v>40</v>
      </c>
      <c r="C32" s="6">
        <v>2072139</v>
      </c>
      <c r="D32" s="6">
        <v>952410</v>
      </c>
      <c r="E32" s="6">
        <v>349266</v>
      </c>
      <c r="F32" s="6">
        <v>488282</v>
      </c>
      <c r="G32" s="6">
        <v>5604592</v>
      </c>
      <c r="H32" s="6">
        <v>734661</v>
      </c>
      <c r="I32" s="6">
        <v>9898076</v>
      </c>
      <c r="J32" s="6">
        <v>496023</v>
      </c>
      <c r="K32" s="6">
        <v>251368</v>
      </c>
      <c r="L32" s="6">
        <f t="shared" si="0"/>
        <v>20846817</v>
      </c>
    </row>
    <row r="33" spans="1:12" x14ac:dyDescent="0.3">
      <c r="A33" s="4" t="s">
        <v>41</v>
      </c>
      <c r="B33" s="5" t="s">
        <v>42</v>
      </c>
      <c r="C33" s="6">
        <v>0</v>
      </c>
      <c r="D33" s="6">
        <v>0</v>
      </c>
      <c r="E33" s="6">
        <v>0</v>
      </c>
      <c r="F33" s="6">
        <v>0</v>
      </c>
      <c r="G33" s="6">
        <v>0</v>
      </c>
      <c r="H33" s="6">
        <v>0</v>
      </c>
      <c r="I33" s="6">
        <v>0</v>
      </c>
      <c r="J33" s="6">
        <v>0</v>
      </c>
      <c r="K33" s="6">
        <v>0</v>
      </c>
      <c r="L33" s="6">
        <f t="shared" si="0"/>
        <v>0</v>
      </c>
    </row>
    <row r="34" spans="1:12" x14ac:dyDescent="0.3">
      <c r="A34" s="4" t="s">
        <v>43</v>
      </c>
      <c r="B34" s="5" t="s">
        <v>21</v>
      </c>
      <c r="C34" s="6">
        <v>0</v>
      </c>
      <c r="D34" s="6">
        <v>0</v>
      </c>
      <c r="E34" s="6">
        <v>0</v>
      </c>
      <c r="F34" s="6">
        <v>0</v>
      </c>
      <c r="G34" s="6">
        <v>0</v>
      </c>
      <c r="H34" s="6">
        <v>873283</v>
      </c>
      <c r="I34" s="6">
        <v>0</v>
      </c>
      <c r="J34" s="6">
        <v>0</v>
      </c>
      <c r="K34" s="6">
        <v>0</v>
      </c>
      <c r="L34" s="6">
        <f t="shared" si="0"/>
        <v>873283</v>
      </c>
    </row>
    <row r="35" spans="1:12" x14ac:dyDescent="0.3">
      <c r="A35" s="4" t="s">
        <v>44</v>
      </c>
      <c r="B35" s="5" t="s">
        <v>23</v>
      </c>
      <c r="C35" s="6">
        <v>0</v>
      </c>
      <c r="D35" s="6">
        <v>0</v>
      </c>
      <c r="E35" s="6">
        <v>0</v>
      </c>
      <c r="F35" s="6">
        <v>0</v>
      </c>
      <c r="G35" s="6">
        <v>0</v>
      </c>
      <c r="H35" s="6">
        <v>0</v>
      </c>
      <c r="I35" s="6">
        <v>0</v>
      </c>
      <c r="J35" s="6">
        <v>0</v>
      </c>
      <c r="K35" s="6">
        <v>0</v>
      </c>
      <c r="L35" s="6">
        <f t="shared" si="0"/>
        <v>0</v>
      </c>
    </row>
    <row r="36" spans="1:12" x14ac:dyDescent="0.3">
      <c r="A36" s="4" t="s">
        <v>45</v>
      </c>
      <c r="B36" s="5" t="s">
        <v>46</v>
      </c>
      <c r="C36" s="6">
        <v>617267</v>
      </c>
      <c r="D36" s="6">
        <v>1013372</v>
      </c>
      <c r="E36" s="6">
        <v>43430</v>
      </c>
      <c r="F36" s="6">
        <v>301618</v>
      </c>
      <c r="G36" s="6">
        <v>4345491</v>
      </c>
      <c r="H36" s="6">
        <v>31922</v>
      </c>
      <c r="I36" s="6">
        <v>4667565</v>
      </c>
      <c r="J36" s="6">
        <v>77120</v>
      </c>
      <c r="K36" s="6">
        <v>5870</v>
      </c>
      <c r="L36" s="6">
        <f t="shared" si="0"/>
        <v>11103655</v>
      </c>
    </row>
    <row r="37" spans="1:12" x14ac:dyDescent="0.3">
      <c r="A37" s="4" t="s">
        <v>47</v>
      </c>
      <c r="B37" s="5" t="s">
        <v>48</v>
      </c>
      <c r="C37" s="6">
        <v>0</v>
      </c>
      <c r="D37" s="6">
        <v>0</v>
      </c>
      <c r="E37" s="6">
        <v>0</v>
      </c>
      <c r="F37" s="6">
        <v>0</v>
      </c>
      <c r="G37" s="6">
        <v>0</v>
      </c>
      <c r="H37" s="6">
        <v>0</v>
      </c>
      <c r="I37" s="6">
        <v>0</v>
      </c>
      <c r="J37" s="6">
        <v>0</v>
      </c>
      <c r="K37" s="6">
        <v>0</v>
      </c>
      <c r="L37" s="6">
        <f t="shared" si="0"/>
        <v>0</v>
      </c>
    </row>
    <row r="38" spans="1:12" x14ac:dyDescent="0.3">
      <c r="A38" s="4" t="s">
        <v>49</v>
      </c>
      <c r="B38" s="5" t="s">
        <v>50</v>
      </c>
      <c r="C38" s="6">
        <v>0</v>
      </c>
      <c r="D38" s="6">
        <v>0</v>
      </c>
      <c r="E38" s="6">
        <v>0</v>
      </c>
      <c r="F38" s="6">
        <v>0</v>
      </c>
      <c r="G38" s="6">
        <v>0</v>
      </c>
      <c r="H38" s="6">
        <v>0</v>
      </c>
      <c r="I38" s="6">
        <v>0</v>
      </c>
      <c r="J38" s="6">
        <v>0</v>
      </c>
      <c r="K38" s="6">
        <v>0</v>
      </c>
      <c r="L38" s="6">
        <f t="shared" si="0"/>
        <v>0</v>
      </c>
    </row>
    <row r="39" spans="1:12" x14ac:dyDescent="0.3">
      <c r="A39" s="4" t="s">
        <v>51</v>
      </c>
      <c r="B39" s="5" t="s">
        <v>52</v>
      </c>
      <c r="C39" s="6">
        <v>1992083</v>
      </c>
      <c r="D39" s="6">
        <v>62614</v>
      </c>
      <c r="E39" s="6">
        <v>0</v>
      </c>
      <c r="F39" s="6">
        <v>459000</v>
      </c>
      <c r="G39" s="6">
        <v>418884</v>
      </c>
      <c r="H39" s="6">
        <v>97674</v>
      </c>
      <c r="I39" s="6">
        <v>5105422</v>
      </c>
      <c r="J39" s="6">
        <v>57359</v>
      </c>
      <c r="K39" s="6">
        <v>148356</v>
      </c>
      <c r="L39" s="6">
        <f t="shared" si="0"/>
        <v>8341392</v>
      </c>
    </row>
    <row r="40" spans="1:12" x14ac:dyDescent="0.3">
      <c r="A40" s="4">
        <v>3.3</v>
      </c>
      <c r="B40" s="5" t="s">
        <v>53</v>
      </c>
      <c r="C40" s="6">
        <v>27647</v>
      </c>
      <c r="D40" s="6">
        <v>39814</v>
      </c>
      <c r="E40" s="6">
        <v>32855</v>
      </c>
      <c r="F40" s="6">
        <v>31910</v>
      </c>
      <c r="G40" s="6">
        <v>49639</v>
      </c>
      <c r="H40" s="6">
        <v>81523</v>
      </c>
      <c r="I40" s="6">
        <v>289143</v>
      </c>
      <c r="J40" s="6">
        <v>8327</v>
      </c>
      <c r="K40" s="6">
        <v>188028</v>
      </c>
      <c r="L40" s="6">
        <f t="shared" si="0"/>
        <v>748886</v>
      </c>
    </row>
    <row r="41" spans="1:12" x14ac:dyDescent="0.3">
      <c r="A41" s="7">
        <v>3.4</v>
      </c>
      <c r="B41" s="8" t="s">
        <v>54</v>
      </c>
      <c r="C41" s="6">
        <v>7436440</v>
      </c>
      <c r="D41" s="6">
        <v>1081077</v>
      </c>
      <c r="E41" s="6">
        <v>477817</v>
      </c>
      <c r="F41" s="6">
        <v>759619</v>
      </c>
      <c r="G41" s="6">
        <v>1351656</v>
      </c>
      <c r="H41" s="6">
        <v>1003542</v>
      </c>
      <c r="I41" s="6">
        <v>2954931</v>
      </c>
      <c r="J41" s="6">
        <v>1108043</v>
      </c>
      <c r="K41" s="6">
        <v>1143616</v>
      </c>
      <c r="L41" s="6">
        <f t="shared" si="0"/>
        <v>17316741</v>
      </c>
    </row>
    <row r="42" spans="1:12" x14ac:dyDescent="0.3">
      <c r="A42" s="7">
        <v>3.5</v>
      </c>
      <c r="B42" s="8" t="s">
        <v>55</v>
      </c>
      <c r="C42" s="6">
        <v>2131843</v>
      </c>
      <c r="D42" s="6">
        <v>2653804</v>
      </c>
      <c r="E42" s="6">
        <v>574519</v>
      </c>
      <c r="F42" s="6">
        <v>1485942</v>
      </c>
      <c r="G42" s="6">
        <v>4708970</v>
      </c>
      <c r="H42" s="6">
        <v>824442</v>
      </c>
      <c r="I42" s="6">
        <v>7100312</v>
      </c>
      <c r="J42" s="6">
        <v>791662</v>
      </c>
      <c r="K42" s="6">
        <v>269061</v>
      </c>
      <c r="L42" s="6">
        <f t="shared" si="0"/>
        <v>20540555</v>
      </c>
    </row>
    <row r="43" spans="1:12" x14ac:dyDescent="0.3">
      <c r="A43" s="7">
        <v>4</v>
      </c>
      <c r="B43" s="3" t="s">
        <v>56</v>
      </c>
      <c r="C43" s="9"/>
      <c r="D43" s="9"/>
      <c r="E43" s="9"/>
      <c r="F43" s="9"/>
      <c r="G43" s="9"/>
      <c r="H43" s="9"/>
      <c r="I43" s="9"/>
      <c r="J43" s="9"/>
      <c r="K43" s="9"/>
      <c r="L43" s="9"/>
    </row>
    <row r="44" spans="1:12" x14ac:dyDescent="0.3">
      <c r="A44" s="7">
        <v>4.0999999999999996</v>
      </c>
      <c r="B44" s="3" t="s">
        <v>57</v>
      </c>
      <c r="C44" s="9"/>
      <c r="D44" s="9"/>
      <c r="E44" s="9"/>
      <c r="F44" s="9"/>
      <c r="G44" s="9"/>
      <c r="H44" s="9"/>
      <c r="I44" s="9"/>
      <c r="J44" s="9"/>
      <c r="K44" s="9"/>
      <c r="L44" s="9"/>
    </row>
    <row r="45" spans="1:12" x14ac:dyDescent="0.3">
      <c r="A45" s="4" t="s">
        <v>58</v>
      </c>
      <c r="B45" s="5" t="s">
        <v>34</v>
      </c>
      <c r="C45" s="6">
        <v>0</v>
      </c>
      <c r="D45" s="6">
        <v>0</v>
      </c>
      <c r="E45" s="6">
        <v>0</v>
      </c>
      <c r="F45" s="6">
        <v>0</v>
      </c>
      <c r="G45" s="6">
        <v>0</v>
      </c>
      <c r="H45" s="6">
        <v>0</v>
      </c>
      <c r="I45" s="6">
        <v>0</v>
      </c>
      <c r="J45" s="6">
        <v>0</v>
      </c>
      <c r="K45" s="6">
        <v>0</v>
      </c>
      <c r="L45" s="6">
        <f t="shared" si="0"/>
        <v>0</v>
      </c>
    </row>
    <row r="46" spans="1:12" x14ac:dyDescent="0.3">
      <c r="A46" s="4" t="s">
        <v>59</v>
      </c>
      <c r="B46" s="5" t="s">
        <v>36</v>
      </c>
      <c r="C46" s="6">
        <v>0</v>
      </c>
      <c r="D46" s="6">
        <v>0</v>
      </c>
      <c r="E46" s="6">
        <v>0</v>
      </c>
      <c r="F46" s="6">
        <v>0</v>
      </c>
      <c r="G46" s="6">
        <v>0</v>
      </c>
      <c r="H46" s="6">
        <v>0</v>
      </c>
      <c r="I46" s="6">
        <v>0</v>
      </c>
      <c r="J46" s="6">
        <v>0</v>
      </c>
      <c r="K46" s="6">
        <v>0</v>
      </c>
      <c r="L46" s="6">
        <f t="shared" si="0"/>
        <v>0</v>
      </c>
    </row>
    <row r="47" spans="1:12" x14ac:dyDescent="0.3">
      <c r="A47" s="4" t="s">
        <v>60</v>
      </c>
      <c r="B47" s="5" t="s">
        <v>38</v>
      </c>
      <c r="C47" s="6">
        <v>0</v>
      </c>
      <c r="D47" s="6">
        <v>0</v>
      </c>
      <c r="E47" s="6">
        <v>0</v>
      </c>
      <c r="F47" s="6">
        <v>0</v>
      </c>
      <c r="G47" s="6">
        <v>0</v>
      </c>
      <c r="H47" s="6">
        <v>5719</v>
      </c>
      <c r="I47" s="6">
        <v>0</v>
      </c>
      <c r="J47" s="6">
        <v>0</v>
      </c>
      <c r="K47" s="6">
        <v>0</v>
      </c>
      <c r="L47" s="6">
        <f t="shared" si="0"/>
        <v>5719</v>
      </c>
    </row>
    <row r="48" spans="1:12" x14ac:dyDescent="0.3">
      <c r="A48" s="4" t="s">
        <v>61</v>
      </c>
      <c r="B48" s="5" t="s">
        <v>40</v>
      </c>
      <c r="C48" s="6">
        <v>187207</v>
      </c>
      <c r="D48" s="6">
        <v>245484</v>
      </c>
      <c r="E48" s="6">
        <v>41512</v>
      </c>
      <c r="F48" s="6">
        <v>129612</v>
      </c>
      <c r="G48" s="6">
        <v>771068</v>
      </c>
      <c r="H48" s="6">
        <v>158518</v>
      </c>
      <c r="I48" s="6">
        <v>426349</v>
      </c>
      <c r="J48" s="6">
        <v>76239</v>
      </c>
      <c r="K48" s="6">
        <v>104364</v>
      </c>
      <c r="L48" s="6">
        <f t="shared" si="0"/>
        <v>2140353</v>
      </c>
    </row>
    <row r="49" spans="1:12" x14ac:dyDescent="0.3">
      <c r="A49" s="4" t="s">
        <v>62</v>
      </c>
      <c r="B49" s="5" t="s">
        <v>42</v>
      </c>
      <c r="C49" s="6">
        <v>0</v>
      </c>
      <c r="D49" s="6">
        <v>0</v>
      </c>
      <c r="E49" s="6">
        <v>0</v>
      </c>
      <c r="F49" s="6">
        <v>0</v>
      </c>
      <c r="G49" s="6">
        <v>0</v>
      </c>
      <c r="H49" s="6">
        <v>0</v>
      </c>
      <c r="I49" s="6">
        <v>0</v>
      </c>
      <c r="J49" s="6">
        <v>0</v>
      </c>
      <c r="K49" s="6">
        <v>0</v>
      </c>
      <c r="L49" s="6">
        <f t="shared" si="0"/>
        <v>0</v>
      </c>
    </row>
    <row r="50" spans="1:12" x14ac:dyDescent="0.3">
      <c r="A50" s="4" t="s">
        <v>63</v>
      </c>
      <c r="B50" s="5" t="s">
        <v>21</v>
      </c>
      <c r="C50" s="6">
        <v>0</v>
      </c>
      <c r="D50" s="6">
        <v>0</v>
      </c>
      <c r="E50" s="6">
        <v>0</v>
      </c>
      <c r="F50" s="6">
        <v>0</v>
      </c>
      <c r="G50" s="6">
        <v>0</v>
      </c>
      <c r="H50" s="6">
        <v>0</v>
      </c>
      <c r="I50" s="6">
        <v>0</v>
      </c>
      <c r="J50" s="6">
        <v>0</v>
      </c>
      <c r="K50" s="6">
        <v>0</v>
      </c>
      <c r="L50" s="6">
        <f t="shared" si="0"/>
        <v>0</v>
      </c>
    </row>
    <row r="51" spans="1:12" x14ac:dyDescent="0.3">
      <c r="A51" s="4" t="s">
        <v>64</v>
      </c>
      <c r="B51" s="5" t="s">
        <v>23</v>
      </c>
      <c r="C51" s="6">
        <v>0</v>
      </c>
      <c r="D51" s="6">
        <v>0</v>
      </c>
      <c r="E51" s="6">
        <v>0</v>
      </c>
      <c r="F51" s="6">
        <v>0</v>
      </c>
      <c r="G51" s="6">
        <v>0</v>
      </c>
      <c r="H51" s="6">
        <v>0</v>
      </c>
      <c r="I51" s="6">
        <v>0</v>
      </c>
      <c r="J51" s="6">
        <v>0</v>
      </c>
      <c r="K51" s="6">
        <v>0</v>
      </c>
      <c r="L51" s="6">
        <f t="shared" si="0"/>
        <v>0</v>
      </c>
    </row>
    <row r="52" spans="1:12" x14ac:dyDescent="0.3">
      <c r="A52" s="4" t="s">
        <v>65</v>
      </c>
      <c r="B52" s="5" t="s">
        <v>46</v>
      </c>
      <c r="C52" s="6">
        <v>129807</v>
      </c>
      <c r="D52" s="6">
        <v>89070</v>
      </c>
      <c r="E52" s="6">
        <v>5413</v>
      </c>
      <c r="F52" s="6">
        <v>3222</v>
      </c>
      <c r="G52" s="6">
        <v>598223</v>
      </c>
      <c r="H52" s="6">
        <v>1632</v>
      </c>
      <c r="I52" s="6">
        <v>701398</v>
      </c>
      <c r="J52" s="6">
        <v>18155</v>
      </c>
      <c r="K52" s="6">
        <v>2580</v>
      </c>
      <c r="L52" s="6">
        <f t="shared" si="0"/>
        <v>1549500</v>
      </c>
    </row>
    <row r="53" spans="1:12" x14ac:dyDescent="0.3">
      <c r="A53" s="4" t="s">
        <v>66</v>
      </c>
      <c r="B53" s="5" t="s">
        <v>48</v>
      </c>
      <c r="C53" s="6">
        <v>0</v>
      </c>
      <c r="D53" s="6">
        <v>0</v>
      </c>
      <c r="E53" s="6">
        <v>0</v>
      </c>
      <c r="F53" s="6">
        <v>0</v>
      </c>
      <c r="G53" s="6">
        <v>0</v>
      </c>
      <c r="H53" s="6">
        <v>0</v>
      </c>
      <c r="I53" s="6">
        <v>0</v>
      </c>
      <c r="J53" s="6">
        <v>0</v>
      </c>
      <c r="K53" s="6">
        <v>0</v>
      </c>
      <c r="L53" s="6">
        <f t="shared" si="0"/>
        <v>0</v>
      </c>
    </row>
    <row r="54" spans="1:12" x14ac:dyDescent="0.3">
      <c r="A54" s="4" t="s">
        <v>67</v>
      </c>
      <c r="B54" s="5" t="s">
        <v>50</v>
      </c>
      <c r="C54" s="6">
        <v>0</v>
      </c>
      <c r="D54" s="6">
        <v>0</v>
      </c>
      <c r="E54" s="6">
        <v>0</v>
      </c>
      <c r="F54" s="6">
        <v>0</v>
      </c>
      <c r="G54" s="6">
        <v>0</v>
      </c>
      <c r="H54" s="6">
        <v>0</v>
      </c>
      <c r="I54" s="6">
        <v>0</v>
      </c>
      <c r="J54" s="6">
        <v>0</v>
      </c>
      <c r="K54" s="6">
        <v>0</v>
      </c>
      <c r="L54" s="6">
        <f t="shared" si="0"/>
        <v>0</v>
      </c>
    </row>
    <row r="55" spans="1:12" x14ac:dyDescent="0.3">
      <c r="A55" s="4" t="s">
        <v>68</v>
      </c>
      <c r="B55" s="5" t="s">
        <v>52</v>
      </c>
      <c r="C55" s="6">
        <v>544619</v>
      </c>
      <c r="D55" s="6">
        <v>12405</v>
      </c>
      <c r="E55" s="6">
        <v>1532</v>
      </c>
      <c r="F55" s="6">
        <v>1077</v>
      </c>
      <c r="G55" s="6">
        <v>88348</v>
      </c>
      <c r="H55" s="6">
        <v>21128</v>
      </c>
      <c r="I55" s="6">
        <v>412170</v>
      </c>
      <c r="J55" s="6">
        <v>8876</v>
      </c>
      <c r="K55" s="6">
        <v>35520</v>
      </c>
      <c r="L55" s="6">
        <f t="shared" si="0"/>
        <v>1125675</v>
      </c>
    </row>
    <row r="56" spans="1:12" x14ac:dyDescent="0.3">
      <c r="A56" s="7">
        <v>4.2</v>
      </c>
      <c r="B56" s="8" t="s">
        <v>69</v>
      </c>
      <c r="C56" s="6">
        <v>18865</v>
      </c>
      <c r="D56" s="6">
        <v>87627</v>
      </c>
      <c r="E56" s="6">
        <v>29783</v>
      </c>
      <c r="F56" s="6">
        <v>52388</v>
      </c>
      <c r="G56" s="6">
        <v>53396</v>
      </c>
      <c r="H56" s="6">
        <v>61904</v>
      </c>
      <c r="I56" s="6">
        <v>207330</v>
      </c>
      <c r="J56" s="6">
        <v>11307</v>
      </c>
      <c r="K56" s="6">
        <v>86370</v>
      </c>
      <c r="L56" s="6">
        <f t="shared" si="0"/>
        <v>608970</v>
      </c>
    </row>
    <row r="57" spans="1:12" x14ac:dyDescent="0.3">
      <c r="A57" s="7">
        <v>4.3</v>
      </c>
      <c r="B57" s="8" t="s">
        <v>70</v>
      </c>
      <c r="C57" s="6">
        <v>1316261</v>
      </c>
      <c r="D57" s="6">
        <v>458324</v>
      </c>
      <c r="E57" s="6">
        <v>140348</v>
      </c>
      <c r="F57" s="6">
        <v>447663</v>
      </c>
      <c r="G57" s="6">
        <v>828703</v>
      </c>
      <c r="H57" s="6">
        <v>166144</v>
      </c>
      <c r="I57" s="6">
        <v>789770</v>
      </c>
      <c r="J57" s="6">
        <v>226638</v>
      </c>
      <c r="K57" s="6">
        <v>190329</v>
      </c>
      <c r="L57" s="6">
        <f t="shared" si="0"/>
        <v>4564180</v>
      </c>
    </row>
    <row r="58" spans="1:12" x14ac:dyDescent="0.3">
      <c r="A58" s="7">
        <v>4.4000000000000004</v>
      </c>
      <c r="B58" s="8" t="s">
        <v>55</v>
      </c>
      <c r="C58" s="6">
        <v>367020</v>
      </c>
      <c r="D58" s="6">
        <v>149093</v>
      </c>
      <c r="E58" s="6">
        <v>37905</v>
      </c>
      <c r="F58" s="6">
        <v>11116</v>
      </c>
      <c r="G58" s="6">
        <v>628663</v>
      </c>
      <c r="H58" s="6">
        <v>111001</v>
      </c>
      <c r="I58" s="6">
        <v>16029</v>
      </c>
      <c r="J58" s="6">
        <v>41806</v>
      </c>
      <c r="K58" s="6">
        <v>21425</v>
      </c>
      <c r="L58" s="6">
        <f t="shared" si="0"/>
        <v>1384058</v>
      </c>
    </row>
    <row r="59" spans="1:12" x14ac:dyDescent="0.3">
      <c r="A59" s="7">
        <v>4.5</v>
      </c>
      <c r="B59" s="8" t="s">
        <v>71</v>
      </c>
      <c r="C59" s="6">
        <v>1637400</v>
      </c>
      <c r="D59" s="6">
        <v>743600</v>
      </c>
      <c r="E59" s="6">
        <v>134497</v>
      </c>
      <c r="F59" s="6">
        <v>206006</v>
      </c>
      <c r="G59" s="6">
        <v>1525200</v>
      </c>
      <c r="H59" s="6">
        <v>476227</v>
      </c>
      <c r="I59" s="6">
        <v>1103044</v>
      </c>
      <c r="J59" s="6">
        <v>380707</v>
      </c>
      <c r="K59" s="6">
        <v>694220</v>
      </c>
      <c r="L59" s="6">
        <f t="shared" si="0"/>
        <v>6900901</v>
      </c>
    </row>
    <row r="60" spans="1:12" x14ac:dyDescent="0.3">
      <c r="A60" s="7">
        <v>4.5999999999999996</v>
      </c>
      <c r="B60" s="8" t="s">
        <v>72</v>
      </c>
      <c r="C60" s="6">
        <v>84333</v>
      </c>
      <c r="D60" s="6">
        <v>51405</v>
      </c>
      <c r="E60" s="6">
        <v>51825</v>
      </c>
      <c r="F60" s="6">
        <v>54972</v>
      </c>
      <c r="G60" s="6">
        <v>148480</v>
      </c>
      <c r="H60" s="6">
        <v>88479</v>
      </c>
      <c r="I60" s="6">
        <v>992373</v>
      </c>
      <c r="J60" s="6">
        <v>114015</v>
      </c>
      <c r="K60" s="6">
        <v>122785</v>
      </c>
      <c r="L60" s="6">
        <f t="shared" si="0"/>
        <v>1708667</v>
      </c>
    </row>
    <row r="61" spans="1:12" x14ac:dyDescent="0.3">
      <c r="A61" s="7">
        <v>4.7</v>
      </c>
      <c r="B61" s="8" t="s">
        <v>73</v>
      </c>
      <c r="C61" s="6">
        <v>1481</v>
      </c>
      <c r="D61" s="6">
        <v>2869</v>
      </c>
      <c r="E61" s="6">
        <v>18177</v>
      </c>
      <c r="F61" s="6">
        <v>11972</v>
      </c>
      <c r="G61" s="6">
        <v>870039</v>
      </c>
      <c r="H61" s="6">
        <v>19462</v>
      </c>
      <c r="I61" s="6">
        <v>48666</v>
      </c>
      <c r="J61" s="6">
        <v>43432</v>
      </c>
      <c r="K61" s="6">
        <v>45480</v>
      </c>
      <c r="L61" s="6">
        <f t="shared" si="0"/>
        <v>1061578</v>
      </c>
    </row>
    <row r="62" spans="1:12" x14ac:dyDescent="0.3">
      <c r="A62" s="7">
        <v>4.8</v>
      </c>
      <c r="B62" s="3" t="s">
        <v>74</v>
      </c>
      <c r="C62" s="9"/>
      <c r="D62" s="9"/>
      <c r="E62" s="9"/>
      <c r="F62" s="9"/>
      <c r="G62" s="9"/>
      <c r="H62" s="9"/>
      <c r="I62" s="9"/>
      <c r="J62" s="9"/>
      <c r="K62" s="9"/>
      <c r="L62" s="9"/>
    </row>
    <row r="63" spans="1:12" x14ac:dyDescent="0.3">
      <c r="A63" s="4" t="s">
        <v>75</v>
      </c>
      <c r="B63" s="5" t="s">
        <v>76</v>
      </c>
      <c r="C63" s="6">
        <v>5399770</v>
      </c>
      <c r="D63" s="6">
        <v>3095872</v>
      </c>
      <c r="E63" s="6">
        <v>1142531</v>
      </c>
      <c r="F63" s="6">
        <v>4607674</v>
      </c>
      <c r="G63" s="6">
        <v>2623102</v>
      </c>
      <c r="H63" s="6">
        <v>3213751</v>
      </c>
      <c r="I63" s="6">
        <v>21670651</v>
      </c>
      <c r="J63" s="6">
        <v>4984718</v>
      </c>
      <c r="K63" s="6">
        <v>1805283</v>
      </c>
      <c r="L63" s="6">
        <f t="shared" si="0"/>
        <v>48543352</v>
      </c>
    </row>
    <row r="64" spans="1:12" x14ac:dyDescent="0.3">
      <c r="A64" s="4" t="s">
        <v>77</v>
      </c>
      <c r="B64" s="5" t="s">
        <v>78</v>
      </c>
      <c r="C64" s="6">
        <v>595591</v>
      </c>
      <c r="D64" s="6">
        <v>238852</v>
      </c>
      <c r="E64" s="6">
        <v>73372</v>
      </c>
      <c r="F64" s="6">
        <v>269273</v>
      </c>
      <c r="G64" s="6">
        <v>2264230</v>
      </c>
      <c r="H64" s="6">
        <v>129896</v>
      </c>
      <c r="I64" s="6">
        <v>2158722</v>
      </c>
      <c r="J64" s="6">
        <v>298301</v>
      </c>
      <c r="K64" s="6">
        <v>183402</v>
      </c>
      <c r="L64" s="6">
        <f t="shared" si="0"/>
        <v>6211639</v>
      </c>
    </row>
    <row r="65" spans="1:12" x14ac:dyDescent="0.3">
      <c r="A65" s="4" t="s">
        <v>79</v>
      </c>
      <c r="B65" s="5" t="s">
        <v>80</v>
      </c>
      <c r="C65" s="6">
        <v>1376009</v>
      </c>
      <c r="D65" s="6">
        <v>219263</v>
      </c>
      <c r="E65" s="6">
        <v>73202</v>
      </c>
      <c r="F65" s="6">
        <v>550864</v>
      </c>
      <c r="G65" s="6">
        <v>1013165</v>
      </c>
      <c r="H65" s="6">
        <v>283886</v>
      </c>
      <c r="I65" s="6">
        <v>1533242</v>
      </c>
      <c r="J65" s="6">
        <v>151502</v>
      </c>
      <c r="K65" s="6">
        <v>148041</v>
      </c>
      <c r="L65" s="6">
        <f t="shared" si="0"/>
        <v>5349174</v>
      </c>
    </row>
    <row r="66" spans="1:12" x14ac:dyDescent="0.3">
      <c r="A66" s="4" t="s">
        <v>81</v>
      </c>
      <c r="B66" s="5" t="s">
        <v>82</v>
      </c>
      <c r="C66" s="6">
        <v>657402</v>
      </c>
      <c r="D66" s="6">
        <v>2263611</v>
      </c>
      <c r="E66" s="6">
        <v>522403</v>
      </c>
      <c r="F66" s="6">
        <v>3931725</v>
      </c>
      <c r="G66" s="6">
        <v>6575648</v>
      </c>
      <c r="H66" s="6">
        <v>1306278</v>
      </c>
      <c r="I66" s="6">
        <v>7087072</v>
      </c>
      <c r="J66" s="6">
        <v>1661611</v>
      </c>
      <c r="K66" s="6">
        <v>3135562</v>
      </c>
      <c r="L66" s="6">
        <f t="shared" si="0"/>
        <v>27141312</v>
      </c>
    </row>
    <row r="67" spans="1:12" x14ac:dyDescent="0.3">
      <c r="A67" s="10">
        <v>5</v>
      </c>
      <c r="B67" s="8" t="s">
        <v>83</v>
      </c>
      <c r="C67" s="6">
        <v>10230</v>
      </c>
      <c r="D67" s="6">
        <v>19743</v>
      </c>
      <c r="E67" s="6">
        <v>1144</v>
      </c>
      <c r="F67" s="6">
        <v>462930</v>
      </c>
      <c r="G67" s="6">
        <v>24559</v>
      </c>
      <c r="H67" s="6">
        <v>774</v>
      </c>
      <c r="I67" s="6">
        <v>3796799</v>
      </c>
      <c r="J67" s="6">
        <v>0</v>
      </c>
      <c r="K67" s="6">
        <v>66326</v>
      </c>
      <c r="L67" s="6">
        <f t="shared" si="0"/>
        <v>4382505</v>
      </c>
    </row>
    <row r="68" spans="1:12" x14ac:dyDescent="0.3">
      <c r="A68" s="7">
        <v>6</v>
      </c>
      <c r="B68" s="8" t="s">
        <v>84</v>
      </c>
      <c r="C68" s="6">
        <v>95821226</v>
      </c>
      <c r="D68" s="6">
        <v>80400641</v>
      </c>
      <c r="E68" s="6">
        <v>19955061</v>
      </c>
      <c r="F68" s="6">
        <v>50574622</v>
      </c>
      <c r="G68" s="6">
        <v>129820582</v>
      </c>
      <c r="H68" s="6">
        <v>44857180</v>
      </c>
      <c r="I68" s="6">
        <v>218901636</v>
      </c>
      <c r="J68" s="6">
        <v>48773186</v>
      </c>
      <c r="K68" s="6">
        <v>59617158</v>
      </c>
      <c r="L68" s="6">
        <f t="shared" si="0"/>
        <v>748721292</v>
      </c>
    </row>
    <row r="69" spans="1:12" s="14" customFormat="1" x14ac:dyDescent="0.3">
      <c r="A69" s="11"/>
      <c r="B69" s="12"/>
      <c r="C69" s="13"/>
      <c r="D69" s="13"/>
      <c r="E69" s="13"/>
      <c r="F69" s="13"/>
      <c r="G69" s="13"/>
      <c r="H69" s="13"/>
      <c r="I69" s="13"/>
      <c r="J69" s="13"/>
      <c r="K69" s="13"/>
      <c r="L69" s="13"/>
    </row>
    <row r="70" spans="1:12" s="14" customFormat="1" x14ac:dyDescent="0.3">
      <c r="A70" s="11"/>
      <c r="B70" s="12"/>
      <c r="C70" s="15"/>
      <c r="D70" s="15"/>
      <c r="E70" s="15"/>
      <c r="F70" s="15"/>
      <c r="G70" s="15"/>
      <c r="H70" s="15"/>
      <c r="I70" s="15"/>
      <c r="J70" s="15"/>
      <c r="K70" s="15"/>
      <c r="L70" s="15"/>
    </row>
    <row r="71" spans="1:12" s="14" customFormat="1" x14ac:dyDescent="0.3">
      <c r="A71" s="11"/>
      <c r="B71" s="12"/>
      <c r="C71" s="13"/>
      <c r="D71" s="13"/>
      <c r="E71" s="13"/>
      <c r="F71" s="13"/>
      <c r="G71" s="13"/>
      <c r="H71" s="13"/>
      <c r="I71" s="13"/>
      <c r="J71" s="13"/>
      <c r="K71" s="13"/>
      <c r="L71" s="13"/>
    </row>
    <row r="72" spans="1:12" s="14" customFormat="1" x14ac:dyDescent="0.3">
      <c r="A72" s="11"/>
      <c r="B72" s="12"/>
      <c r="C72" s="13"/>
      <c r="D72" s="13"/>
      <c r="E72" s="13"/>
      <c r="F72" s="13"/>
      <c r="G72" s="13"/>
      <c r="H72" s="13"/>
      <c r="I72" s="13"/>
      <c r="J72" s="13"/>
      <c r="K72" s="13"/>
      <c r="L72" s="13"/>
    </row>
    <row r="73" spans="1:12" x14ac:dyDescent="0.3">
      <c r="A73" s="54" t="s">
        <v>159</v>
      </c>
      <c r="B73" s="55"/>
      <c r="C73" s="1" t="s">
        <v>0</v>
      </c>
      <c r="D73" s="1" t="s">
        <v>246</v>
      </c>
      <c r="E73" s="1" t="s">
        <v>247</v>
      </c>
      <c r="F73" s="1" t="s">
        <v>248</v>
      </c>
      <c r="G73" s="1" t="s">
        <v>249</v>
      </c>
      <c r="H73" s="1" t="s">
        <v>250</v>
      </c>
      <c r="I73" s="1" t="s">
        <v>251</v>
      </c>
      <c r="J73" s="1" t="s">
        <v>252</v>
      </c>
      <c r="K73" s="1" t="s">
        <v>253</v>
      </c>
      <c r="L73" s="1" t="s">
        <v>254</v>
      </c>
    </row>
    <row r="74" spans="1:12" x14ac:dyDescent="0.3">
      <c r="A74" s="56"/>
      <c r="B74" s="57"/>
      <c r="C74" s="1" t="s">
        <v>1</v>
      </c>
      <c r="D74" s="1" t="s">
        <v>1</v>
      </c>
      <c r="E74" s="1" t="s">
        <v>1</v>
      </c>
      <c r="F74" s="1" t="s">
        <v>1</v>
      </c>
      <c r="G74" s="1" t="s">
        <v>1</v>
      </c>
      <c r="H74" s="1" t="s">
        <v>1</v>
      </c>
      <c r="I74" s="1" t="s">
        <v>1</v>
      </c>
      <c r="J74" s="1" t="s">
        <v>1</v>
      </c>
      <c r="K74" s="1" t="s">
        <v>1</v>
      </c>
      <c r="L74" s="1" t="s">
        <v>1</v>
      </c>
    </row>
    <row r="75" spans="1:12" x14ac:dyDescent="0.3">
      <c r="A75" s="16">
        <v>7</v>
      </c>
      <c r="B75" s="17" t="s">
        <v>85</v>
      </c>
      <c r="C75" s="18"/>
      <c r="D75" s="18"/>
      <c r="E75" s="18"/>
      <c r="F75" s="18"/>
      <c r="G75" s="18"/>
      <c r="H75" s="18"/>
      <c r="I75" s="18"/>
      <c r="J75" s="18"/>
      <c r="K75" s="18"/>
      <c r="L75" s="18"/>
    </row>
    <row r="76" spans="1:12" x14ac:dyDescent="0.3">
      <c r="A76" s="7">
        <v>7.1</v>
      </c>
      <c r="B76" s="8" t="s">
        <v>86</v>
      </c>
      <c r="C76" s="6">
        <v>69234598</v>
      </c>
      <c r="D76" s="6">
        <v>65118794</v>
      </c>
      <c r="E76" s="6">
        <v>16089722</v>
      </c>
      <c r="F76" s="6">
        <v>42066034</v>
      </c>
      <c r="G76" s="6">
        <v>98949931</v>
      </c>
      <c r="H76" s="6">
        <v>38998432</v>
      </c>
      <c r="I76" s="6">
        <v>170215921</v>
      </c>
      <c r="J76" s="6">
        <v>39480872</v>
      </c>
      <c r="K76" s="6">
        <v>49559299</v>
      </c>
      <c r="L76" s="6">
        <f t="shared" ref="L76:L127" si="1">SUM(C76:K76)</f>
        <v>589713603</v>
      </c>
    </row>
    <row r="77" spans="1:12" x14ac:dyDescent="0.3">
      <c r="A77" s="7">
        <v>7.2</v>
      </c>
      <c r="B77" s="8" t="s">
        <v>87</v>
      </c>
      <c r="C77" s="6">
        <v>2818250</v>
      </c>
      <c r="D77" s="6">
        <v>3262525</v>
      </c>
      <c r="E77" s="6">
        <v>1485853</v>
      </c>
      <c r="F77" s="6">
        <v>3051323</v>
      </c>
      <c r="G77" s="6">
        <v>2339677</v>
      </c>
      <c r="H77" s="6">
        <v>1314618</v>
      </c>
      <c r="I77" s="6">
        <v>4752629</v>
      </c>
      <c r="J77" s="6">
        <v>3693783</v>
      </c>
      <c r="K77" s="6">
        <v>1806377</v>
      </c>
      <c r="L77" s="6">
        <f t="shared" si="1"/>
        <v>24525035</v>
      </c>
    </row>
    <row r="78" spans="1:12" x14ac:dyDescent="0.3">
      <c r="A78" s="7">
        <v>7.3</v>
      </c>
      <c r="B78" s="8" t="s">
        <v>88</v>
      </c>
      <c r="C78" s="6">
        <v>676163</v>
      </c>
      <c r="D78" s="6">
        <v>175563</v>
      </c>
      <c r="E78" s="6">
        <v>30318</v>
      </c>
      <c r="F78" s="6">
        <v>126878</v>
      </c>
      <c r="G78" s="6">
        <v>1132249</v>
      </c>
      <c r="H78" s="6">
        <v>47091</v>
      </c>
      <c r="I78" s="6">
        <v>1610069</v>
      </c>
      <c r="J78" s="6">
        <v>19287</v>
      </c>
      <c r="K78" s="6">
        <v>48015</v>
      </c>
      <c r="L78" s="6">
        <f t="shared" si="1"/>
        <v>3865633</v>
      </c>
    </row>
    <row r="79" spans="1:12" x14ac:dyDescent="0.3">
      <c r="A79" s="7">
        <v>7.4</v>
      </c>
      <c r="B79" s="8" t="s">
        <v>89</v>
      </c>
      <c r="C79" s="6">
        <v>8907</v>
      </c>
      <c r="D79" s="6">
        <v>27855</v>
      </c>
      <c r="E79" s="6">
        <v>1996</v>
      </c>
      <c r="F79" s="6">
        <v>9108</v>
      </c>
      <c r="G79" s="6">
        <v>86246</v>
      </c>
      <c r="H79" s="6">
        <v>3752</v>
      </c>
      <c r="I79" s="6">
        <v>27279</v>
      </c>
      <c r="J79" s="6">
        <v>74228</v>
      </c>
      <c r="K79" s="6">
        <v>10027</v>
      </c>
      <c r="L79" s="6">
        <f t="shared" si="1"/>
        <v>249398</v>
      </c>
    </row>
    <row r="80" spans="1:12" x14ac:dyDescent="0.3">
      <c r="A80" s="7">
        <v>7.5</v>
      </c>
      <c r="B80" s="3" t="s">
        <v>90</v>
      </c>
      <c r="C80" s="9"/>
      <c r="D80" s="9"/>
      <c r="E80" s="9"/>
      <c r="F80" s="9"/>
      <c r="G80" s="9"/>
      <c r="H80" s="9"/>
      <c r="I80" s="9"/>
      <c r="J80" s="9"/>
      <c r="K80" s="9"/>
      <c r="L80" s="9"/>
    </row>
    <row r="81" spans="1:12" x14ac:dyDescent="0.3">
      <c r="A81" s="4" t="s">
        <v>91</v>
      </c>
      <c r="B81" s="5" t="s">
        <v>92</v>
      </c>
      <c r="C81" s="6">
        <v>0</v>
      </c>
      <c r="D81" s="6">
        <v>0</v>
      </c>
      <c r="E81" s="6">
        <v>0</v>
      </c>
      <c r="F81" s="6">
        <v>1887</v>
      </c>
      <c r="G81" s="6">
        <v>0</v>
      </c>
      <c r="H81" s="6">
        <v>0</v>
      </c>
      <c r="I81" s="6">
        <v>711</v>
      </c>
      <c r="J81" s="6">
        <v>0</v>
      </c>
      <c r="K81" s="6">
        <v>0</v>
      </c>
      <c r="L81" s="6">
        <f t="shared" si="1"/>
        <v>2598</v>
      </c>
    </row>
    <row r="82" spans="1:12" x14ac:dyDescent="0.3">
      <c r="A82" s="7">
        <v>7.6</v>
      </c>
      <c r="B82" s="3" t="s">
        <v>93</v>
      </c>
      <c r="C82" s="9"/>
      <c r="D82" s="9"/>
      <c r="E82" s="9"/>
      <c r="F82" s="9"/>
      <c r="G82" s="9"/>
      <c r="H82" s="9"/>
      <c r="I82" s="9"/>
      <c r="J82" s="9"/>
      <c r="K82" s="9"/>
      <c r="L82" s="9"/>
    </row>
    <row r="83" spans="1:12" x14ac:dyDescent="0.3">
      <c r="A83" s="4" t="s">
        <v>94</v>
      </c>
      <c r="B83" s="5" t="s">
        <v>95</v>
      </c>
      <c r="C83" s="6">
        <v>75384</v>
      </c>
      <c r="D83" s="6">
        <v>0</v>
      </c>
      <c r="E83" s="6">
        <v>1</v>
      </c>
      <c r="F83" s="6">
        <v>0</v>
      </c>
      <c r="G83" s="6">
        <v>0</v>
      </c>
      <c r="H83" s="6">
        <v>0</v>
      </c>
      <c r="I83" s="6">
        <v>0</v>
      </c>
      <c r="J83" s="6">
        <v>0</v>
      </c>
      <c r="K83" s="6">
        <v>0</v>
      </c>
      <c r="L83" s="6">
        <f t="shared" si="1"/>
        <v>75385</v>
      </c>
    </row>
    <row r="84" spans="1:12" x14ac:dyDescent="0.3">
      <c r="A84" s="4" t="s">
        <v>96</v>
      </c>
      <c r="B84" s="5" t="s">
        <v>97</v>
      </c>
      <c r="C84" s="6">
        <v>0</v>
      </c>
      <c r="D84" s="6">
        <v>0</v>
      </c>
      <c r="E84" s="6">
        <v>0</v>
      </c>
      <c r="F84" s="6">
        <v>0</v>
      </c>
      <c r="G84" s="6">
        <v>0</v>
      </c>
      <c r="H84" s="6">
        <v>0</v>
      </c>
      <c r="I84" s="6">
        <v>0</v>
      </c>
      <c r="J84" s="6">
        <v>0</v>
      </c>
      <c r="K84" s="6">
        <v>0</v>
      </c>
      <c r="L84" s="6">
        <f t="shared" si="1"/>
        <v>0</v>
      </c>
    </row>
    <row r="85" spans="1:12" x14ac:dyDescent="0.3">
      <c r="A85" s="4" t="s">
        <v>98</v>
      </c>
      <c r="B85" s="5" t="s">
        <v>99</v>
      </c>
      <c r="C85" s="6">
        <v>0</v>
      </c>
      <c r="D85" s="6">
        <v>0</v>
      </c>
      <c r="E85" s="6">
        <v>0</v>
      </c>
      <c r="F85" s="6">
        <v>0</v>
      </c>
      <c r="G85" s="6">
        <v>0</v>
      </c>
      <c r="H85" s="6">
        <v>0</v>
      </c>
      <c r="I85" s="6">
        <v>0</v>
      </c>
      <c r="J85" s="6">
        <v>0</v>
      </c>
      <c r="K85" s="6">
        <v>0</v>
      </c>
      <c r="L85" s="6">
        <f t="shared" si="1"/>
        <v>0</v>
      </c>
    </row>
    <row r="86" spans="1:12" x14ac:dyDescent="0.3">
      <c r="A86" s="4" t="s">
        <v>100</v>
      </c>
      <c r="B86" s="5" t="s">
        <v>101</v>
      </c>
      <c r="C86" s="6">
        <v>0</v>
      </c>
      <c r="D86" s="6">
        <v>0</v>
      </c>
      <c r="E86" s="6">
        <v>0</v>
      </c>
      <c r="F86" s="6">
        <v>0</v>
      </c>
      <c r="G86" s="6">
        <v>0</v>
      </c>
      <c r="H86" s="6">
        <v>0</v>
      </c>
      <c r="I86" s="6">
        <v>0</v>
      </c>
      <c r="J86" s="6">
        <v>0</v>
      </c>
      <c r="K86" s="6">
        <v>0</v>
      </c>
      <c r="L86" s="6">
        <f t="shared" si="1"/>
        <v>0</v>
      </c>
    </row>
    <row r="87" spans="1:12" x14ac:dyDescent="0.3">
      <c r="A87" s="4" t="s">
        <v>102</v>
      </c>
      <c r="B87" s="5" t="s">
        <v>103</v>
      </c>
      <c r="C87" s="6">
        <v>0</v>
      </c>
      <c r="D87" s="6">
        <v>0</v>
      </c>
      <c r="E87" s="6">
        <v>0</v>
      </c>
      <c r="F87" s="6">
        <v>0</v>
      </c>
      <c r="G87" s="6">
        <v>0</v>
      </c>
      <c r="H87" s="6">
        <v>0</v>
      </c>
      <c r="I87" s="6">
        <v>0</v>
      </c>
      <c r="J87" s="6">
        <v>0</v>
      </c>
      <c r="K87" s="6">
        <v>0</v>
      </c>
      <c r="L87" s="6">
        <f t="shared" si="1"/>
        <v>0</v>
      </c>
    </row>
    <row r="88" spans="1:12" x14ac:dyDescent="0.3">
      <c r="A88" s="4" t="s">
        <v>104</v>
      </c>
      <c r="B88" s="5" t="s">
        <v>105</v>
      </c>
      <c r="C88" s="6">
        <v>579</v>
      </c>
      <c r="D88" s="6">
        <v>141</v>
      </c>
      <c r="E88" s="6">
        <v>0</v>
      </c>
      <c r="F88" s="6">
        <v>5150</v>
      </c>
      <c r="G88" s="6">
        <v>0</v>
      </c>
      <c r="H88" s="6">
        <v>14148</v>
      </c>
      <c r="I88" s="6">
        <v>0</v>
      </c>
      <c r="J88" s="6">
        <v>0</v>
      </c>
      <c r="K88" s="6">
        <v>0</v>
      </c>
      <c r="L88" s="6">
        <f t="shared" si="1"/>
        <v>20018</v>
      </c>
    </row>
    <row r="89" spans="1:12" ht="27" customHeight="1" x14ac:dyDescent="0.3">
      <c r="A89" s="7">
        <v>7.7</v>
      </c>
      <c r="B89" s="8" t="s">
        <v>106</v>
      </c>
      <c r="C89" s="6">
        <v>0</v>
      </c>
      <c r="D89" s="6">
        <v>117176</v>
      </c>
      <c r="E89" s="6">
        <v>0</v>
      </c>
      <c r="F89" s="6">
        <v>1246</v>
      </c>
      <c r="G89" s="6">
        <v>1028554</v>
      </c>
      <c r="H89" s="6">
        <v>20</v>
      </c>
      <c r="I89" s="6">
        <v>49080</v>
      </c>
      <c r="J89" s="6">
        <v>0</v>
      </c>
      <c r="K89" s="6">
        <v>0</v>
      </c>
      <c r="L89" s="6">
        <f t="shared" si="1"/>
        <v>1196076</v>
      </c>
    </row>
    <row r="90" spans="1:12" x14ac:dyDescent="0.3">
      <c r="A90" s="7">
        <v>7.8</v>
      </c>
      <c r="B90" s="3" t="s">
        <v>107</v>
      </c>
      <c r="C90" s="9"/>
      <c r="D90" s="9"/>
      <c r="E90" s="9"/>
      <c r="F90" s="9"/>
      <c r="G90" s="9"/>
      <c r="H90" s="9"/>
      <c r="I90" s="9"/>
      <c r="J90" s="9"/>
      <c r="K90" s="9"/>
      <c r="L90" s="9"/>
    </row>
    <row r="91" spans="1:12" x14ac:dyDescent="0.3">
      <c r="A91" s="7" t="s">
        <v>108</v>
      </c>
      <c r="B91" s="3" t="s">
        <v>109</v>
      </c>
      <c r="C91" s="9"/>
      <c r="D91" s="9"/>
      <c r="E91" s="9"/>
      <c r="F91" s="9"/>
      <c r="G91" s="9"/>
      <c r="H91" s="9"/>
      <c r="I91" s="9"/>
      <c r="J91" s="9"/>
      <c r="K91" s="9"/>
      <c r="L91" s="9"/>
    </row>
    <row r="92" spans="1:12" x14ac:dyDescent="0.3">
      <c r="A92" s="4" t="s">
        <v>110</v>
      </c>
      <c r="B92" s="5" t="s">
        <v>111</v>
      </c>
      <c r="C92" s="6">
        <v>0</v>
      </c>
      <c r="D92" s="6">
        <v>177</v>
      </c>
      <c r="E92" s="6">
        <v>0</v>
      </c>
      <c r="F92" s="6">
        <v>0</v>
      </c>
      <c r="G92" s="6">
        <v>0</v>
      </c>
      <c r="H92" s="6">
        <v>0</v>
      </c>
      <c r="I92" s="6">
        <v>0</v>
      </c>
      <c r="J92" s="6">
        <v>0</v>
      </c>
      <c r="K92" s="6">
        <v>0</v>
      </c>
      <c r="L92" s="6">
        <f t="shared" si="1"/>
        <v>177</v>
      </c>
    </row>
    <row r="93" spans="1:12" x14ac:dyDescent="0.3">
      <c r="A93" s="4" t="s">
        <v>112</v>
      </c>
      <c r="B93" s="5" t="s">
        <v>113</v>
      </c>
      <c r="C93" s="6">
        <v>5496</v>
      </c>
      <c r="D93" s="6">
        <v>0</v>
      </c>
      <c r="E93" s="6">
        <v>123</v>
      </c>
      <c r="F93" s="6">
        <v>2732</v>
      </c>
      <c r="G93" s="6">
        <v>34971</v>
      </c>
      <c r="H93" s="6">
        <v>0</v>
      </c>
      <c r="I93" s="6">
        <v>36544</v>
      </c>
      <c r="J93" s="6">
        <v>479</v>
      </c>
      <c r="K93" s="6">
        <v>161</v>
      </c>
      <c r="L93" s="6">
        <f t="shared" si="1"/>
        <v>80506</v>
      </c>
    </row>
    <row r="94" spans="1:12" x14ac:dyDescent="0.3">
      <c r="A94" s="4" t="s">
        <v>114</v>
      </c>
      <c r="B94" s="5" t="s">
        <v>115</v>
      </c>
      <c r="C94" s="6">
        <v>0</v>
      </c>
      <c r="D94" s="6">
        <v>0</v>
      </c>
      <c r="E94" s="6">
        <v>0</v>
      </c>
      <c r="F94" s="6">
        <v>0</v>
      </c>
      <c r="G94" s="6">
        <v>0</v>
      </c>
      <c r="H94" s="6">
        <v>0</v>
      </c>
      <c r="I94" s="6">
        <v>0</v>
      </c>
      <c r="J94" s="6">
        <v>0</v>
      </c>
      <c r="K94" s="6">
        <v>0</v>
      </c>
      <c r="L94" s="6">
        <f t="shared" si="1"/>
        <v>0</v>
      </c>
    </row>
    <row r="95" spans="1:12" x14ac:dyDescent="0.3">
      <c r="A95" s="4" t="s">
        <v>116</v>
      </c>
      <c r="B95" s="5" t="s">
        <v>117</v>
      </c>
      <c r="C95" s="6">
        <v>598</v>
      </c>
      <c r="D95" s="6">
        <v>0</v>
      </c>
      <c r="E95" s="6">
        <v>0</v>
      </c>
      <c r="F95" s="6">
        <v>0</v>
      </c>
      <c r="G95" s="6">
        <v>0</v>
      </c>
      <c r="H95" s="6">
        <v>0</v>
      </c>
      <c r="I95" s="6">
        <v>0</v>
      </c>
      <c r="J95" s="6">
        <v>0</v>
      </c>
      <c r="K95" s="6">
        <v>0</v>
      </c>
      <c r="L95" s="6">
        <f t="shared" si="1"/>
        <v>598</v>
      </c>
    </row>
    <row r="96" spans="1:12" x14ac:dyDescent="0.3">
      <c r="A96" s="4" t="s">
        <v>118</v>
      </c>
      <c r="B96" s="5" t="s">
        <v>119</v>
      </c>
      <c r="C96" s="6">
        <v>180534</v>
      </c>
      <c r="D96" s="6">
        <v>96956</v>
      </c>
      <c r="E96" s="6">
        <v>9137</v>
      </c>
      <c r="F96" s="6">
        <v>16592</v>
      </c>
      <c r="G96" s="6">
        <v>28289</v>
      </c>
      <c r="H96" s="6">
        <v>22871</v>
      </c>
      <c r="I96" s="6">
        <v>54955</v>
      </c>
      <c r="J96" s="6">
        <v>35621</v>
      </c>
      <c r="K96" s="6">
        <v>275</v>
      </c>
      <c r="L96" s="6">
        <f t="shared" si="1"/>
        <v>445230</v>
      </c>
    </row>
    <row r="97" spans="1:12" x14ac:dyDescent="0.3">
      <c r="A97" s="19" t="s">
        <v>120</v>
      </c>
      <c r="B97" s="3" t="s">
        <v>121</v>
      </c>
      <c r="C97" s="9"/>
      <c r="D97" s="9"/>
      <c r="E97" s="9"/>
      <c r="F97" s="9"/>
      <c r="G97" s="9"/>
      <c r="H97" s="9"/>
      <c r="I97" s="9"/>
      <c r="J97" s="9"/>
      <c r="K97" s="9"/>
      <c r="L97" s="9"/>
    </row>
    <row r="98" spans="1:12" x14ac:dyDescent="0.3">
      <c r="A98" s="4" t="s">
        <v>122</v>
      </c>
      <c r="B98" s="5" t="s">
        <v>19</v>
      </c>
      <c r="C98" s="6">
        <v>0</v>
      </c>
      <c r="D98" s="6">
        <v>0</v>
      </c>
      <c r="E98" s="6">
        <v>0</v>
      </c>
      <c r="F98" s="6">
        <v>0</v>
      </c>
      <c r="G98" s="6">
        <v>0</v>
      </c>
      <c r="H98" s="6">
        <v>0</v>
      </c>
      <c r="I98" s="6">
        <v>0</v>
      </c>
      <c r="J98" s="6">
        <v>0</v>
      </c>
      <c r="K98" s="6">
        <v>0</v>
      </c>
      <c r="L98" s="6">
        <f t="shared" si="1"/>
        <v>0</v>
      </c>
    </row>
    <row r="99" spans="1:12" x14ac:dyDescent="0.3">
      <c r="A99" s="4" t="s">
        <v>123</v>
      </c>
      <c r="B99" s="5" t="s">
        <v>21</v>
      </c>
      <c r="C99" s="6">
        <v>0</v>
      </c>
      <c r="D99" s="6">
        <v>0</v>
      </c>
      <c r="E99" s="6">
        <v>0</v>
      </c>
      <c r="F99" s="6">
        <v>0</v>
      </c>
      <c r="G99" s="6">
        <v>0</v>
      </c>
      <c r="H99" s="6">
        <v>0</v>
      </c>
      <c r="I99" s="6">
        <v>0</v>
      </c>
      <c r="J99" s="6">
        <v>0</v>
      </c>
      <c r="K99" s="6">
        <v>0</v>
      </c>
      <c r="L99" s="6">
        <f t="shared" si="1"/>
        <v>0</v>
      </c>
    </row>
    <row r="100" spans="1:12" x14ac:dyDescent="0.3">
      <c r="A100" s="4" t="s">
        <v>124</v>
      </c>
      <c r="B100" s="5" t="s">
        <v>23</v>
      </c>
      <c r="C100" s="6">
        <v>0</v>
      </c>
      <c r="D100" s="6">
        <v>0</v>
      </c>
      <c r="E100" s="6">
        <v>0</v>
      </c>
      <c r="F100" s="6">
        <v>0</v>
      </c>
      <c r="G100" s="6">
        <v>0</v>
      </c>
      <c r="H100" s="6">
        <v>0</v>
      </c>
      <c r="I100" s="6">
        <v>0</v>
      </c>
      <c r="J100" s="6">
        <v>0</v>
      </c>
      <c r="K100" s="6">
        <v>0</v>
      </c>
      <c r="L100" s="6">
        <f t="shared" si="1"/>
        <v>0</v>
      </c>
    </row>
    <row r="101" spans="1:12" x14ac:dyDescent="0.3">
      <c r="A101" s="4" t="s">
        <v>125</v>
      </c>
      <c r="B101" s="5" t="s">
        <v>126</v>
      </c>
      <c r="C101" s="6">
        <v>0</v>
      </c>
      <c r="D101" s="6">
        <v>0</v>
      </c>
      <c r="E101" s="6">
        <v>0</v>
      </c>
      <c r="F101" s="6">
        <v>0</v>
      </c>
      <c r="G101" s="6">
        <v>0</v>
      </c>
      <c r="H101" s="6">
        <v>0</v>
      </c>
      <c r="I101" s="6">
        <v>0</v>
      </c>
      <c r="J101" s="6">
        <v>0</v>
      </c>
      <c r="K101" s="6">
        <v>0</v>
      </c>
      <c r="L101" s="6">
        <f t="shared" si="1"/>
        <v>0</v>
      </c>
    </row>
    <row r="102" spans="1:12" x14ac:dyDescent="0.3">
      <c r="A102" s="19" t="s">
        <v>127</v>
      </c>
      <c r="B102" s="3" t="s">
        <v>128</v>
      </c>
      <c r="C102" s="9"/>
      <c r="D102" s="9"/>
      <c r="E102" s="9"/>
      <c r="F102" s="9"/>
      <c r="G102" s="9"/>
      <c r="H102" s="9"/>
      <c r="I102" s="9"/>
      <c r="J102" s="9"/>
      <c r="K102" s="9"/>
      <c r="L102" s="9"/>
    </row>
    <row r="103" spans="1:12" x14ac:dyDescent="0.3">
      <c r="A103" s="4" t="s">
        <v>129</v>
      </c>
      <c r="B103" s="5" t="s">
        <v>46</v>
      </c>
      <c r="C103" s="6">
        <v>84833</v>
      </c>
      <c r="D103" s="6">
        <v>12612</v>
      </c>
      <c r="E103" s="6">
        <v>5023</v>
      </c>
      <c r="F103" s="6">
        <v>0</v>
      </c>
      <c r="G103" s="6">
        <v>24420</v>
      </c>
      <c r="H103" s="6">
        <v>45016</v>
      </c>
      <c r="I103" s="6">
        <v>3912920</v>
      </c>
      <c r="J103" s="6">
        <v>30555</v>
      </c>
      <c r="K103" s="6">
        <v>24137</v>
      </c>
      <c r="L103" s="6">
        <f t="shared" si="1"/>
        <v>4139516</v>
      </c>
    </row>
    <row r="104" spans="1:12" x14ac:dyDescent="0.3">
      <c r="A104" s="4" t="s">
        <v>130</v>
      </c>
      <c r="B104" s="5" t="s">
        <v>21</v>
      </c>
      <c r="C104" s="6">
        <v>0</v>
      </c>
      <c r="D104" s="6">
        <v>0</v>
      </c>
      <c r="E104" s="6">
        <v>0</v>
      </c>
      <c r="F104" s="6">
        <v>0</v>
      </c>
      <c r="G104" s="6">
        <v>0</v>
      </c>
      <c r="H104" s="6">
        <v>0</v>
      </c>
      <c r="I104" s="6">
        <v>0</v>
      </c>
      <c r="J104" s="6">
        <v>0</v>
      </c>
      <c r="K104" s="6">
        <v>0</v>
      </c>
      <c r="L104" s="6">
        <f t="shared" si="1"/>
        <v>0</v>
      </c>
    </row>
    <row r="105" spans="1:12" x14ac:dyDescent="0.3">
      <c r="A105" s="4" t="s">
        <v>131</v>
      </c>
      <c r="B105" s="5" t="s">
        <v>23</v>
      </c>
      <c r="C105" s="6">
        <v>0</v>
      </c>
      <c r="D105" s="6">
        <v>2648</v>
      </c>
      <c r="E105" s="6">
        <v>0</v>
      </c>
      <c r="F105" s="6">
        <v>2018</v>
      </c>
      <c r="G105" s="6">
        <v>0</v>
      </c>
      <c r="H105" s="6">
        <v>15000</v>
      </c>
      <c r="I105" s="6">
        <v>0</v>
      </c>
      <c r="J105" s="6">
        <v>26013</v>
      </c>
      <c r="K105" s="6">
        <v>11404</v>
      </c>
      <c r="L105" s="6">
        <f t="shared" si="1"/>
        <v>57083</v>
      </c>
    </row>
    <row r="106" spans="1:12" x14ac:dyDescent="0.3">
      <c r="A106" s="4" t="s">
        <v>132</v>
      </c>
      <c r="B106" s="5" t="s">
        <v>133</v>
      </c>
      <c r="C106" s="6">
        <v>3465340</v>
      </c>
      <c r="D106" s="6">
        <v>32160</v>
      </c>
      <c r="E106" s="6">
        <v>0</v>
      </c>
      <c r="F106" s="6">
        <v>5492</v>
      </c>
      <c r="G106" s="6">
        <v>14</v>
      </c>
      <c r="H106" s="6">
        <v>28059</v>
      </c>
      <c r="I106" s="6">
        <v>1108045</v>
      </c>
      <c r="J106" s="6">
        <v>48942</v>
      </c>
      <c r="K106" s="6">
        <v>119</v>
      </c>
      <c r="L106" s="6">
        <f t="shared" si="1"/>
        <v>4688171</v>
      </c>
    </row>
    <row r="107" spans="1:12" x14ac:dyDescent="0.3">
      <c r="A107" s="19">
        <v>8</v>
      </c>
      <c r="B107" s="3" t="s">
        <v>134</v>
      </c>
      <c r="C107" s="9"/>
      <c r="D107" s="9"/>
      <c r="E107" s="9"/>
      <c r="F107" s="9"/>
      <c r="G107" s="9"/>
      <c r="H107" s="9"/>
      <c r="I107" s="9"/>
      <c r="J107" s="9"/>
      <c r="K107" s="9"/>
      <c r="L107" s="9"/>
    </row>
    <row r="108" spans="1:12" x14ac:dyDescent="0.3">
      <c r="A108" s="4">
        <v>8.1</v>
      </c>
      <c r="B108" s="5" t="s">
        <v>135</v>
      </c>
      <c r="C108" s="6">
        <v>644498</v>
      </c>
      <c r="D108" s="6">
        <v>346088</v>
      </c>
      <c r="E108" s="6">
        <v>192432</v>
      </c>
      <c r="F108" s="6">
        <v>530465</v>
      </c>
      <c r="G108" s="6">
        <v>918041</v>
      </c>
      <c r="H108" s="6">
        <v>693821</v>
      </c>
      <c r="I108" s="6">
        <v>1384556</v>
      </c>
      <c r="J108" s="6">
        <v>707623</v>
      </c>
      <c r="K108" s="6">
        <v>742842</v>
      </c>
      <c r="L108" s="6">
        <f t="shared" si="1"/>
        <v>6160366</v>
      </c>
    </row>
    <row r="109" spans="1:12" x14ac:dyDescent="0.3">
      <c r="A109" s="19">
        <v>8.1999999999999993</v>
      </c>
      <c r="B109" s="3" t="s">
        <v>136</v>
      </c>
      <c r="C109" s="9"/>
      <c r="D109" s="9"/>
      <c r="E109" s="9"/>
      <c r="F109" s="9"/>
      <c r="G109" s="9"/>
      <c r="H109" s="9"/>
      <c r="I109" s="9"/>
      <c r="J109" s="9"/>
      <c r="K109" s="9"/>
      <c r="L109" s="9"/>
    </row>
    <row r="110" spans="1:12" x14ac:dyDescent="0.3">
      <c r="A110" s="19" t="s">
        <v>137</v>
      </c>
      <c r="B110" s="3" t="s">
        <v>138</v>
      </c>
      <c r="C110" s="9"/>
      <c r="D110" s="9"/>
      <c r="E110" s="9"/>
      <c r="F110" s="9"/>
      <c r="G110" s="9"/>
      <c r="H110" s="9"/>
      <c r="I110" s="9"/>
      <c r="J110" s="9"/>
      <c r="K110" s="9"/>
      <c r="L110" s="9"/>
    </row>
    <row r="111" spans="1:12" x14ac:dyDescent="0.3">
      <c r="A111" s="4" t="s">
        <v>139</v>
      </c>
      <c r="B111" s="5" t="s">
        <v>19</v>
      </c>
      <c r="C111" s="6">
        <v>0</v>
      </c>
      <c r="D111" s="6">
        <v>0</v>
      </c>
      <c r="E111" s="6">
        <v>0</v>
      </c>
      <c r="F111" s="6">
        <v>0</v>
      </c>
      <c r="G111" s="6">
        <v>0</v>
      </c>
      <c r="H111" s="6">
        <v>0</v>
      </c>
      <c r="I111" s="6">
        <v>0</v>
      </c>
      <c r="J111" s="6">
        <v>0</v>
      </c>
      <c r="K111" s="6">
        <v>0</v>
      </c>
      <c r="L111" s="6">
        <f t="shared" si="1"/>
        <v>0</v>
      </c>
    </row>
    <row r="112" spans="1:12" x14ac:dyDescent="0.3">
      <c r="A112" s="4" t="s">
        <v>140</v>
      </c>
      <c r="B112" s="5" t="s">
        <v>21</v>
      </c>
      <c r="C112" s="6">
        <v>0</v>
      </c>
      <c r="D112" s="6">
        <v>0</v>
      </c>
      <c r="E112" s="6">
        <v>0</v>
      </c>
      <c r="F112" s="6">
        <v>0</v>
      </c>
      <c r="G112" s="6">
        <v>0</v>
      </c>
      <c r="H112" s="6">
        <v>0</v>
      </c>
      <c r="I112" s="6">
        <v>0</v>
      </c>
      <c r="J112" s="6">
        <v>0</v>
      </c>
      <c r="K112" s="6">
        <v>0</v>
      </c>
      <c r="L112" s="6">
        <f t="shared" si="1"/>
        <v>0</v>
      </c>
    </row>
    <row r="113" spans="1:12" x14ac:dyDescent="0.3">
      <c r="A113" s="4" t="s">
        <v>141</v>
      </c>
      <c r="B113" s="5" t="s">
        <v>23</v>
      </c>
      <c r="C113" s="6">
        <v>0</v>
      </c>
      <c r="D113" s="6">
        <v>0</v>
      </c>
      <c r="E113" s="6">
        <v>0</v>
      </c>
      <c r="F113" s="6">
        <v>0</v>
      </c>
      <c r="G113" s="6">
        <v>0</v>
      </c>
      <c r="H113" s="6">
        <v>0</v>
      </c>
      <c r="I113" s="6">
        <v>0</v>
      </c>
      <c r="J113" s="6">
        <v>0</v>
      </c>
      <c r="K113" s="6">
        <v>0</v>
      </c>
      <c r="L113" s="6">
        <f t="shared" si="1"/>
        <v>0</v>
      </c>
    </row>
    <row r="114" spans="1:12" x14ac:dyDescent="0.3">
      <c r="A114" s="4" t="s">
        <v>142</v>
      </c>
      <c r="B114" s="5" t="s">
        <v>126</v>
      </c>
      <c r="C114" s="6">
        <v>0</v>
      </c>
      <c r="D114" s="6">
        <v>0</v>
      </c>
      <c r="E114" s="6">
        <v>22</v>
      </c>
      <c r="F114" s="6">
        <v>0</v>
      </c>
      <c r="G114" s="6">
        <v>0</v>
      </c>
      <c r="H114" s="6">
        <v>25</v>
      </c>
      <c r="I114" s="6">
        <v>0</v>
      </c>
      <c r="J114" s="6">
        <v>0</v>
      </c>
      <c r="K114" s="6">
        <v>0</v>
      </c>
      <c r="L114" s="6">
        <f t="shared" si="1"/>
        <v>47</v>
      </c>
    </row>
    <row r="115" spans="1:12" x14ac:dyDescent="0.3">
      <c r="A115" s="19" t="s">
        <v>143</v>
      </c>
      <c r="B115" s="3" t="s">
        <v>144</v>
      </c>
      <c r="C115" s="9"/>
      <c r="D115" s="9"/>
      <c r="E115" s="9"/>
      <c r="F115" s="9"/>
      <c r="G115" s="9"/>
      <c r="H115" s="9"/>
      <c r="I115" s="9"/>
      <c r="J115" s="9"/>
      <c r="K115" s="9"/>
      <c r="L115" s="9"/>
    </row>
    <row r="116" spans="1:12" x14ac:dyDescent="0.3">
      <c r="A116" s="4" t="s">
        <v>145</v>
      </c>
      <c r="B116" s="5" t="s">
        <v>46</v>
      </c>
      <c r="C116" s="6">
        <v>6736568</v>
      </c>
      <c r="D116" s="6">
        <v>5332631</v>
      </c>
      <c r="E116" s="6">
        <v>157624</v>
      </c>
      <c r="F116" s="6">
        <v>303094</v>
      </c>
      <c r="G116" s="6">
        <v>10941700</v>
      </c>
      <c r="H116" s="6">
        <v>966426</v>
      </c>
      <c r="I116" s="6">
        <v>4899883</v>
      </c>
      <c r="J116" s="6">
        <v>1087947</v>
      </c>
      <c r="K116" s="6">
        <v>1295792</v>
      </c>
      <c r="L116" s="6">
        <f t="shared" si="1"/>
        <v>31721665</v>
      </c>
    </row>
    <row r="117" spans="1:12" x14ac:dyDescent="0.3">
      <c r="A117" s="4" t="s">
        <v>146</v>
      </c>
      <c r="B117" s="5" t="s">
        <v>21</v>
      </c>
      <c r="C117" s="6">
        <v>0</v>
      </c>
      <c r="D117" s="6">
        <v>0</v>
      </c>
      <c r="E117" s="6">
        <v>0</v>
      </c>
      <c r="F117" s="6">
        <v>0</v>
      </c>
      <c r="G117" s="6">
        <v>0</v>
      </c>
      <c r="H117" s="6">
        <v>0</v>
      </c>
      <c r="I117" s="6">
        <v>0</v>
      </c>
      <c r="J117" s="6">
        <v>0</v>
      </c>
      <c r="K117" s="6">
        <v>0</v>
      </c>
      <c r="L117" s="6">
        <f t="shared" si="1"/>
        <v>0</v>
      </c>
    </row>
    <row r="118" spans="1:12" x14ac:dyDescent="0.3">
      <c r="A118" s="4" t="s">
        <v>147</v>
      </c>
      <c r="B118" s="5" t="s">
        <v>23</v>
      </c>
      <c r="C118" s="6">
        <v>0</v>
      </c>
      <c r="D118" s="6">
        <v>0</v>
      </c>
      <c r="E118" s="6">
        <v>0</v>
      </c>
      <c r="F118" s="6">
        <v>0</v>
      </c>
      <c r="G118" s="6">
        <v>0</v>
      </c>
      <c r="H118" s="6">
        <v>3590</v>
      </c>
      <c r="I118" s="6">
        <v>0</v>
      </c>
      <c r="J118" s="6">
        <v>13795</v>
      </c>
      <c r="K118" s="6">
        <v>0</v>
      </c>
      <c r="L118" s="6">
        <f t="shared" si="1"/>
        <v>17385</v>
      </c>
    </row>
    <row r="119" spans="1:12" x14ac:dyDescent="0.3">
      <c r="A119" s="4" t="s">
        <v>148</v>
      </c>
      <c r="B119" s="5" t="s">
        <v>133</v>
      </c>
      <c r="C119" s="6">
        <v>2156827</v>
      </c>
      <c r="D119" s="6">
        <v>138323</v>
      </c>
      <c r="E119" s="6">
        <v>2493</v>
      </c>
      <c r="F119" s="6">
        <v>4117</v>
      </c>
      <c r="G119" s="6">
        <v>19739</v>
      </c>
      <c r="H119" s="6">
        <v>5653</v>
      </c>
      <c r="I119" s="6">
        <v>155534</v>
      </c>
      <c r="J119" s="6">
        <v>6563</v>
      </c>
      <c r="K119" s="6">
        <v>43286</v>
      </c>
      <c r="L119" s="6">
        <f t="shared" si="1"/>
        <v>2532535</v>
      </c>
    </row>
    <row r="120" spans="1:12" x14ac:dyDescent="0.3">
      <c r="A120" s="19">
        <v>8.3000000000000007</v>
      </c>
      <c r="B120" s="3" t="s">
        <v>149</v>
      </c>
      <c r="C120" s="9"/>
      <c r="D120" s="9"/>
      <c r="E120" s="9"/>
      <c r="F120" s="9"/>
      <c r="G120" s="9"/>
      <c r="H120" s="9"/>
      <c r="I120" s="9"/>
      <c r="J120" s="9"/>
      <c r="K120" s="9"/>
      <c r="L120" s="9"/>
    </row>
    <row r="121" spans="1:12" x14ac:dyDescent="0.3">
      <c r="A121" s="4" t="s">
        <v>150</v>
      </c>
      <c r="B121" s="5" t="s">
        <v>151</v>
      </c>
      <c r="C121" s="6">
        <v>4380579</v>
      </c>
      <c r="D121" s="6">
        <v>2520042</v>
      </c>
      <c r="E121" s="6">
        <v>689644</v>
      </c>
      <c r="F121" s="6">
        <v>2549202</v>
      </c>
      <c r="G121" s="6">
        <v>5761094</v>
      </c>
      <c r="H121" s="6">
        <v>1548770</v>
      </c>
      <c r="I121" s="6">
        <v>15049042</v>
      </c>
      <c r="J121" s="6">
        <v>1706938</v>
      </c>
      <c r="K121" s="6">
        <v>2315086</v>
      </c>
      <c r="L121" s="6">
        <f t="shared" si="1"/>
        <v>36520397</v>
      </c>
    </row>
    <row r="122" spans="1:12" ht="27" x14ac:dyDescent="0.3">
      <c r="A122" s="4" t="s">
        <v>152</v>
      </c>
      <c r="B122" s="5" t="s">
        <v>153</v>
      </c>
      <c r="C122" s="6">
        <v>3445395</v>
      </c>
      <c r="D122" s="6">
        <v>1710445</v>
      </c>
      <c r="E122" s="6">
        <v>741646</v>
      </c>
      <c r="F122" s="6">
        <v>864774</v>
      </c>
      <c r="G122" s="6">
        <v>5546228</v>
      </c>
      <c r="H122" s="6">
        <v>559267</v>
      </c>
      <c r="I122" s="6">
        <v>3647005</v>
      </c>
      <c r="J122" s="6">
        <v>847039</v>
      </c>
      <c r="K122" s="6">
        <v>1291433</v>
      </c>
      <c r="L122" s="6">
        <f t="shared" si="1"/>
        <v>18653232</v>
      </c>
    </row>
    <row r="123" spans="1:12" x14ac:dyDescent="0.3">
      <c r="A123" s="4">
        <v>8.4</v>
      </c>
      <c r="B123" s="5" t="s">
        <v>154</v>
      </c>
      <c r="C123" s="6">
        <v>133001</v>
      </c>
      <c r="D123" s="6">
        <v>496790</v>
      </c>
      <c r="E123" s="6">
        <v>156177</v>
      </c>
      <c r="F123" s="6">
        <v>498060</v>
      </c>
      <c r="G123" s="6">
        <v>562218</v>
      </c>
      <c r="H123" s="6">
        <v>353146</v>
      </c>
      <c r="I123" s="6">
        <v>956813</v>
      </c>
      <c r="J123" s="6">
        <v>393012</v>
      </c>
      <c r="K123" s="6">
        <v>492386</v>
      </c>
      <c r="L123" s="6">
        <f t="shared" si="1"/>
        <v>4041603</v>
      </c>
    </row>
    <row r="124" spans="1:12" x14ac:dyDescent="0.3">
      <c r="A124" s="4">
        <v>8.5</v>
      </c>
      <c r="B124" s="5" t="s">
        <v>155</v>
      </c>
      <c r="C124" s="6">
        <v>21044</v>
      </c>
      <c r="D124" s="6">
        <v>18052</v>
      </c>
      <c r="E124" s="6">
        <v>48</v>
      </c>
      <c r="F124" s="6">
        <v>9260</v>
      </c>
      <c r="G124" s="6">
        <v>33895</v>
      </c>
      <c r="H124" s="6">
        <v>16041</v>
      </c>
      <c r="I124" s="6">
        <v>179253</v>
      </c>
      <c r="J124" s="6">
        <v>0</v>
      </c>
      <c r="K124" s="6">
        <v>2853</v>
      </c>
      <c r="L124" s="6">
        <f t="shared" si="1"/>
        <v>280446</v>
      </c>
    </row>
    <row r="125" spans="1:12" x14ac:dyDescent="0.3">
      <c r="A125" s="7">
        <v>8.6</v>
      </c>
      <c r="B125" s="8" t="s">
        <v>156</v>
      </c>
      <c r="C125" s="6">
        <v>1702625</v>
      </c>
      <c r="D125" s="6">
        <v>960523</v>
      </c>
      <c r="E125" s="6">
        <v>378094</v>
      </c>
      <c r="F125" s="6">
        <v>383300</v>
      </c>
      <c r="G125" s="6">
        <v>2316843</v>
      </c>
      <c r="H125" s="6">
        <v>221412</v>
      </c>
      <c r="I125" s="6">
        <v>9829199</v>
      </c>
      <c r="J125" s="6">
        <v>599272</v>
      </c>
      <c r="K125" s="6">
        <v>1973015</v>
      </c>
      <c r="L125" s="6">
        <f t="shared" si="1"/>
        <v>18364283</v>
      </c>
    </row>
    <row r="126" spans="1:12" x14ac:dyDescent="0.3">
      <c r="A126" s="7">
        <v>9</v>
      </c>
      <c r="B126" s="8" t="s">
        <v>157</v>
      </c>
      <c r="C126" s="6">
        <v>50007</v>
      </c>
      <c r="D126" s="6">
        <v>31140</v>
      </c>
      <c r="E126" s="6">
        <v>14708</v>
      </c>
      <c r="F126" s="6">
        <v>143890</v>
      </c>
      <c r="G126" s="6">
        <v>96473</v>
      </c>
      <c r="H126" s="6">
        <v>22</v>
      </c>
      <c r="I126" s="6">
        <v>1032198</v>
      </c>
      <c r="J126" s="6">
        <v>1217</v>
      </c>
      <c r="K126" s="6">
        <v>651</v>
      </c>
      <c r="L126" s="6">
        <f t="shared" si="1"/>
        <v>1370306</v>
      </c>
    </row>
    <row r="127" spans="1:12" x14ac:dyDescent="0.3">
      <c r="A127" s="7">
        <v>10</v>
      </c>
      <c r="B127" s="8" t="s">
        <v>158</v>
      </c>
      <c r="C127" s="6">
        <v>95821226</v>
      </c>
      <c r="D127" s="6">
        <v>80400641</v>
      </c>
      <c r="E127" s="6">
        <v>19955061</v>
      </c>
      <c r="F127" s="6">
        <v>50574622</v>
      </c>
      <c r="G127" s="6">
        <v>129820582</v>
      </c>
      <c r="H127" s="6">
        <v>44857180</v>
      </c>
      <c r="I127" s="6">
        <v>218901636</v>
      </c>
      <c r="J127" s="6">
        <v>48773186</v>
      </c>
      <c r="K127" s="6">
        <v>59617158</v>
      </c>
      <c r="L127" s="6">
        <f t="shared" si="1"/>
        <v>748721292</v>
      </c>
    </row>
    <row r="128" spans="1:12" x14ac:dyDescent="0.3">
      <c r="C128" s="20"/>
      <c r="D128" s="20"/>
      <c r="E128" s="20"/>
      <c r="F128" s="20"/>
      <c r="G128" s="20"/>
      <c r="H128" s="20"/>
      <c r="I128" s="20"/>
      <c r="J128" s="20"/>
      <c r="K128" s="20"/>
      <c r="L128" s="20"/>
    </row>
    <row r="129" spans="1:12" s="14" customFormat="1" x14ac:dyDescent="0.3">
      <c r="A129" s="11"/>
      <c r="B129" s="12"/>
      <c r="C129" s="15"/>
      <c r="D129" s="15"/>
      <c r="E129" s="15"/>
      <c r="F129" s="15"/>
      <c r="G129" s="15"/>
      <c r="H129" s="15"/>
      <c r="I129" s="15"/>
      <c r="J129" s="15"/>
      <c r="K129" s="15"/>
      <c r="L129" s="15"/>
    </row>
    <row r="130" spans="1:12" s="14" customFormat="1" x14ac:dyDescent="0.3">
      <c r="A130" s="11"/>
      <c r="B130" s="12"/>
      <c r="C130" s="15"/>
      <c r="D130" s="15"/>
      <c r="E130" s="15"/>
      <c r="F130" s="15"/>
      <c r="G130" s="15"/>
      <c r="H130" s="15"/>
      <c r="I130" s="15"/>
      <c r="J130" s="15"/>
      <c r="K130" s="15"/>
      <c r="L130" s="15"/>
    </row>
  </sheetData>
  <mergeCells count="2">
    <mergeCell ref="A73:B74"/>
    <mergeCell ref="A2:B3"/>
  </mergeCells>
  <conditionalFormatting sqref="C129:L130 C70:L70">
    <cfRule type="cellIs" dxfId="39" priority="65" operator="notEqual">
      <formula>0</formula>
    </cfRule>
  </conditionalFormatting>
  <conditionalFormatting sqref="A129:XFD130 A70:XFD70">
    <cfRule type="cellIs" dxfId="38" priority="63" operator="notEqual">
      <formula>0</formula>
    </cfRule>
  </conditionalFormatting>
  <conditionalFormatting sqref="D70 L70">
    <cfRule type="cellIs" dxfId="37" priority="58" operator="notEqual">
      <formula>0</formula>
    </cfRule>
  </conditionalFormatting>
  <conditionalFormatting sqref="D70 L70">
    <cfRule type="cellIs" dxfId="36" priority="57" operator="notEqual">
      <formula>0</formula>
    </cfRule>
  </conditionalFormatting>
  <conditionalFormatting sqref="D129:D130 I129:I130 L129:L130">
    <cfRule type="cellIs" dxfId="35" priority="56" operator="notEqual">
      <formula>0</formula>
    </cfRule>
  </conditionalFormatting>
  <conditionalFormatting sqref="D129:D130 I129:I130 L129:L130">
    <cfRule type="cellIs" dxfId="34" priority="55" operator="notEqual">
      <formula>0</formula>
    </cfRule>
  </conditionalFormatting>
  <conditionalFormatting sqref="F70">
    <cfRule type="cellIs" dxfId="33" priority="24" operator="notEqual">
      <formula>0</formula>
    </cfRule>
  </conditionalFormatting>
  <conditionalFormatting sqref="F70">
    <cfRule type="cellIs" dxfId="32" priority="23" operator="notEqual">
      <formula>0</formula>
    </cfRule>
  </conditionalFormatting>
  <conditionalFormatting sqref="F129:F130">
    <cfRule type="cellIs" dxfId="31" priority="22" operator="notEqual">
      <formula>0</formula>
    </cfRule>
  </conditionalFormatting>
  <conditionalFormatting sqref="F129:F130">
    <cfRule type="cellIs" dxfId="30" priority="21" operator="notEqual">
      <formula>0</formula>
    </cfRule>
  </conditionalFormatting>
  <conditionalFormatting sqref="G70">
    <cfRule type="cellIs" dxfId="29" priority="20" operator="notEqual">
      <formula>0</formula>
    </cfRule>
  </conditionalFormatting>
  <conditionalFormatting sqref="G70">
    <cfRule type="cellIs" dxfId="28" priority="19" operator="notEqual">
      <formula>0</formula>
    </cfRule>
  </conditionalFormatting>
  <conditionalFormatting sqref="G129:G130">
    <cfRule type="cellIs" dxfId="27" priority="18" operator="notEqual">
      <formula>0</formula>
    </cfRule>
  </conditionalFormatting>
  <conditionalFormatting sqref="G129:G130">
    <cfRule type="cellIs" dxfId="26" priority="17" operator="notEqual">
      <formula>0</formula>
    </cfRule>
  </conditionalFormatting>
  <conditionalFormatting sqref="K70">
    <cfRule type="cellIs" dxfId="25" priority="16" operator="notEqual">
      <formula>0</formula>
    </cfRule>
  </conditionalFormatting>
  <conditionalFormatting sqref="K70">
    <cfRule type="cellIs" dxfId="24" priority="15" operator="notEqual">
      <formula>0</formula>
    </cfRule>
  </conditionalFormatting>
  <conditionalFormatting sqref="K129:K130">
    <cfRule type="cellIs" dxfId="23" priority="14" operator="notEqual">
      <formula>0</formula>
    </cfRule>
  </conditionalFormatting>
  <conditionalFormatting sqref="K129:K130">
    <cfRule type="cellIs" dxfId="22" priority="13" operator="notEqual">
      <formula>0</formula>
    </cfRule>
  </conditionalFormatting>
  <conditionalFormatting sqref="J70">
    <cfRule type="cellIs" dxfId="21" priority="12" operator="notEqual">
      <formula>0</formula>
    </cfRule>
  </conditionalFormatting>
  <conditionalFormatting sqref="J70">
    <cfRule type="cellIs" dxfId="20" priority="11" operator="notEqual">
      <formula>0</formula>
    </cfRule>
  </conditionalFormatting>
  <conditionalFormatting sqref="J129:J130">
    <cfRule type="cellIs" dxfId="19" priority="10" operator="notEqual">
      <formula>0</formula>
    </cfRule>
  </conditionalFormatting>
  <conditionalFormatting sqref="J129:J130">
    <cfRule type="cellIs" dxfId="18" priority="9" operator="notEqual">
      <formula>0</formula>
    </cfRule>
  </conditionalFormatting>
  <conditionalFormatting sqref="H70:I70">
    <cfRule type="cellIs" dxfId="17" priority="8" operator="notEqual">
      <formula>0</formula>
    </cfRule>
  </conditionalFormatting>
  <conditionalFormatting sqref="H70:I70">
    <cfRule type="cellIs" dxfId="16" priority="7" operator="notEqual">
      <formula>0</formula>
    </cfRule>
  </conditionalFormatting>
  <conditionalFormatting sqref="H129:H130">
    <cfRule type="cellIs" dxfId="15" priority="6" operator="notEqual">
      <formula>0</formula>
    </cfRule>
  </conditionalFormatting>
  <conditionalFormatting sqref="H129:H130">
    <cfRule type="cellIs" dxfId="14" priority="5" operator="notEqual">
      <formula>0</formula>
    </cfRule>
  </conditionalFormatting>
  <conditionalFormatting sqref="E70">
    <cfRule type="cellIs" dxfId="13" priority="4" operator="notEqual">
      <formula>0</formula>
    </cfRule>
  </conditionalFormatting>
  <conditionalFormatting sqref="E70">
    <cfRule type="cellIs" dxfId="12" priority="3" operator="notEqual">
      <formula>0</formula>
    </cfRule>
  </conditionalFormatting>
  <conditionalFormatting sqref="E129:E130">
    <cfRule type="cellIs" dxfId="11" priority="2" operator="notEqual">
      <formula>0</formula>
    </cfRule>
  </conditionalFormatting>
  <conditionalFormatting sqref="E129:E130">
    <cfRule type="cellIs" dxfId="10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80"/>
  <sheetViews>
    <sheetView workbookViewId="0">
      <selection activeCell="H48" sqref="A48:XFD48"/>
    </sheetView>
  </sheetViews>
  <sheetFormatPr defaultRowHeight="14.4" x14ac:dyDescent="0.3"/>
  <cols>
    <col min="1" max="1" width="9.109375" customWidth="1"/>
    <col min="2" max="2" width="47" bestFit="1" customWidth="1"/>
    <col min="3" max="12" width="17.109375" customWidth="1"/>
  </cols>
  <sheetData>
    <row r="2" spans="1:12" x14ac:dyDescent="0.3">
      <c r="A2" s="22" t="s">
        <v>243</v>
      </c>
    </row>
    <row r="3" spans="1:12" ht="15" customHeight="1" x14ac:dyDescent="0.3">
      <c r="A3" s="58" t="s">
        <v>244</v>
      </c>
      <c r="B3" s="58"/>
      <c r="C3" s="23" t="s">
        <v>0</v>
      </c>
      <c r="D3" s="23" t="s">
        <v>246</v>
      </c>
      <c r="E3" s="23" t="s">
        <v>247</v>
      </c>
      <c r="F3" s="23" t="s">
        <v>248</v>
      </c>
      <c r="G3" s="23" t="s">
        <v>249</v>
      </c>
      <c r="H3" s="23" t="s">
        <v>250</v>
      </c>
      <c r="I3" s="23" t="s">
        <v>251</v>
      </c>
      <c r="J3" s="23" t="s">
        <v>252</v>
      </c>
      <c r="K3" s="23" t="s">
        <v>253</v>
      </c>
      <c r="L3" s="23" t="s">
        <v>254</v>
      </c>
    </row>
    <row r="4" spans="1:12" x14ac:dyDescent="0.3">
      <c r="A4" s="58"/>
      <c r="B4" s="58"/>
      <c r="C4" s="23" t="s">
        <v>1</v>
      </c>
      <c r="D4" s="23" t="s">
        <v>1</v>
      </c>
      <c r="E4" s="23" t="s">
        <v>1</v>
      </c>
      <c r="F4" s="23" t="s">
        <v>1</v>
      </c>
      <c r="G4" s="23" t="s">
        <v>1</v>
      </c>
      <c r="H4" s="23" t="s">
        <v>1</v>
      </c>
      <c r="I4" s="23" t="s">
        <v>1</v>
      </c>
      <c r="J4" s="23" t="s">
        <v>1</v>
      </c>
      <c r="K4" s="23" t="s">
        <v>1</v>
      </c>
      <c r="L4" s="23" t="s">
        <v>1</v>
      </c>
    </row>
    <row r="5" spans="1:12" x14ac:dyDescent="0.3">
      <c r="A5" s="24">
        <v>23</v>
      </c>
      <c r="B5" s="25" t="s">
        <v>161</v>
      </c>
      <c r="C5" s="26">
        <v>8326500</v>
      </c>
      <c r="D5" s="26">
        <v>5559517</v>
      </c>
      <c r="E5" s="26">
        <v>1454362</v>
      </c>
      <c r="F5" s="26">
        <v>2700823</v>
      </c>
      <c r="G5" s="26">
        <v>9277799</v>
      </c>
      <c r="H5" s="26">
        <v>2706589</v>
      </c>
      <c r="I5" s="26">
        <v>17217475</v>
      </c>
      <c r="J5" s="26">
        <v>2696003</v>
      </c>
      <c r="K5" s="26">
        <v>2763147</v>
      </c>
      <c r="L5" s="26">
        <f t="shared" ref="L5:L69" si="0">SUM(C5:K5)</f>
        <v>52702215</v>
      </c>
    </row>
    <row r="6" spans="1:12" x14ac:dyDescent="0.3">
      <c r="A6" s="24">
        <v>24</v>
      </c>
      <c r="B6" s="25" t="s">
        <v>162</v>
      </c>
      <c r="C6" s="26">
        <v>360384</v>
      </c>
      <c r="D6" s="26">
        <v>571328</v>
      </c>
      <c r="E6" s="26">
        <v>135121</v>
      </c>
      <c r="F6" s="26">
        <v>259503</v>
      </c>
      <c r="G6" s="26">
        <v>648965</v>
      </c>
      <c r="H6" s="26">
        <v>299303</v>
      </c>
      <c r="I6" s="26">
        <v>517581</v>
      </c>
      <c r="J6" s="26">
        <v>304718</v>
      </c>
      <c r="K6" s="26">
        <v>407862</v>
      </c>
      <c r="L6" s="26">
        <f t="shared" si="0"/>
        <v>3504765</v>
      </c>
    </row>
    <row r="7" spans="1:12" x14ac:dyDescent="0.3">
      <c r="A7" s="24">
        <v>25</v>
      </c>
      <c r="B7" s="25" t="s">
        <v>163</v>
      </c>
      <c r="C7" s="26">
        <v>906994</v>
      </c>
      <c r="D7" s="26">
        <v>197139</v>
      </c>
      <c r="E7" s="26">
        <v>101576</v>
      </c>
      <c r="F7" s="26">
        <v>441189</v>
      </c>
      <c r="G7" s="26">
        <v>353145</v>
      </c>
      <c r="H7" s="26">
        <v>254796</v>
      </c>
      <c r="I7" s="26">
        <v>2753298</v>
      </c>
      <c r="J7" s="26">
        <v>269285</v>
      </c>
      <c r="K7" s="26">
        <v>130434</v>
      </c>
      <c r="L7" s="26">
        <f t="shared" si="0"/>
        <v>5407856</v>
      </c>
    </row>
    <row r="8" spans="1:12" x14ac:dyDescent="0.3">
      <c r="A8" s="24">
        <v>26</v>
      </c>
      <c r="B8" s="25" t="s">
        <v>164</v>
      </c>
      <c r="C8" s="26">
        <v>30561</v>
      </c>
      <c r="D8" s="26">
        <v>72186</v>
      </c>
      <c r="E8" s="26">
        <v>15571</v>
      </c>
      <c r="F8" s="26">
        <v>18529</v>
      </c>
      <c r="G8" s="26">
        <v>44858</v>
      </c>
      <c r="H8" s="26">
        <v>100131</v>
      </c>
      <c r="I8" s="26">
        <v>254686</v>
      </c>
      <c r="J8" s="26">
        <v>34760</v>
      </c>
      <c r="K8" s="26">
        <v>132162</v>
      </c>
      <c r="L8" s="26">
        <f t="shared" si="0"/>
        <v>703444</v>
      </c>
    </row>
    <row r="9" spans="1:12" x14ac:dyDescent="0.3">
      <c r="A9" s="24">
        <v>27</v>
      </c>
      <c r="B9" s="25" t="s">
        <v>165</v>
      </c>
      <c r="C9" s="26">
        <v>1460405</v>
      </c>
      <c r="D9" s="26">
        <v>1279342</v>
      </c>
      <c r="E9" s="26">
        <v>779188</v>
      </c>
      <c r="F9" s="26">
        <v>1582185</v>
      </c>
      <c r="G9" s="26">
        <v>1491932</v>
      </c>
      <c r="H9" s="26">
        <v>1689787</v>
      </c>
      <c r="I9" s="26">
        <v>2939510</v>
      </c>
      <c r="J9" s="26">
        <v>1344064</v>
      </c>
      <c r="K9" s="26">
        <v>925588</v>
      </c>
      <c r="L9" s="26">
        <f t="shared" si="0"/>
        <v>13492001</v>
      </c>
    </row>
    <row r="10" spans="1:12" x14ac:dyDescent="0.3">
      <c r="A10" s="24">
        <v>28</v>
      </c>
      <c r="B10" s="25" t="s">
        <v>166</v>
      </c>
      <c r="C10" s="26">
        <v>1435560</v>
      </c>
      <c r="D10" s="26">
        <v>633329</v>
      </c>
      <c r="E10" s="26">
        <v>127342</v>
      </c>
      <c r="F10" s="26">
        <v>593663</v>
      </c>
      <c r="G10" s="26">
        <v>1942417</v>
      </c>
      <c r="H10" s="26">
        <v>719846</v>
      </c>
      <c r="I10" s="26">
        <v>2883600</v>
      </c>
      <c r="J10" s="26">
        <v>716825</v>
      </c>
      <c r="K10" s="26">
        <v>323600</v>
      </c>
      <c r="L10" s="26">
        <f t="shared" si="0"/>
        <v>9376182</v>
      </c>
    </row>
    <row r="11" spans="1:12" x14ac:dyDescent="0.3">
      <c r="A11" s="24">
        <v>29</v>
      </c>
      <c r="B11" s="25" t="s">
        <v>167</v>
      </c>
      <c r="C11" s="26">
        <v>130160</v>
      </c>
      <c r="D11" s="26">
        <v>3153</v>
      </c>
      <c r="E11" s="26">
        <v>378</v>
      </c>
      <c r="F11" s="26">
        <v>2392</v>
      </c>
      <c r="G11" s="26">
        <v>31653</v>
      </c>
      <c r="H11" s="26">
        <v>18547</v>
      </c>
      <c r="I11" s="26">
        <v>481794</v>
      </c>
      <c r="J11" s="26">
        <v>30580</v>
      </c>
      <c r="K11" s="26">
        <v>27735</v>
      </c>
      <c r="L11" s="26">
        <f t="shared" si="0"/>
        <v>726392</v>
      </c>
    </row>
    <row r="12" spans="1:12" x14ac:dyDescent="0.3">
      <c r="A12" s="24">
        <v>30</v>
      </c>
      <c r="B12" s="25" t="s">
        <v>168</v>
      </c>
      <c r="C12" s="26">
        <v>796365</v>
      </c>
      <c r="D12" s="26">
        <v>1689004</v>
      </c>
      <c r="E12" s="26">
        <v>564601</v>
      </c>
      <c r="F12" s="26">
        <v>1206775</v>
      </c>
      <c r="G12" s="26">
        <v>1944390</v>
      </c>
      <c r="H12" s="26">
        <v>1888928</v>
      </c>
      <c r="I12" s="26">
        <v>2233988</v>
      </c>
      <c r="J12" s="26">
        <v>1086979</v>
      </c>
      <c r="K12" s="26">
        <v>1448852</v>
      </c>
      <c r="L12" s="26">
        <f t="shared" si="0"/>
        <v>12859882</v>
      </c>
    </row>
    <row r="13" spans="1:12" x14ac:dyDescent="0.3">
      <c r="A13" s="24">
        <v>31</v>
      </c>
      <c r="B13" s="25" t="s">
        <v>169</v>
      </c>
      <c r="C13" s="26">
        <v>18890</v>
      </c>
      <c r="D13" s="26">
        <v>136429</v>
      </c>
      <c r="E13" s="26">
        <v>2506</v>
      </c>
      <c r="F13" s="26">
        <v>20940</v>
      </c>
      <c r="G13" s="26">
        <v>161540</v>
      </c>
      <c r="H13" s="26">
        <v>112080</v>
      </c>
      <c r="I13" s="26">
        <v>253717</v>
      </c>
      <c r="J13" s="26">
        <v>135817</v>
      </c>
      <c r="K13" s="26">
        <v>58860</v>
      </c>
      <c r="L13" s="26">
        <f t="shared" si="0"/>
        <v>900779</v>
      </c>
    </row>
    <row r="14" spans="1:12" x14ac:dyDescent="0.3">
      <c r="A14" s="24">
        <v>32</v>
      </c>
      <c r="B14" s="25" t="s">
        <v>170</v>
      </c>
      <c r="C14" s="26">
        <v>181960</v>
      </c>
      <c r="D14" s="26">
        <v>349331</v>
      </c>
      <c r="E14" s="26">
        <v>124561</v>
      </c>
      <c r="F14" s="26">
        <v>200377</v>
      </c>
      <c r="G14" s="26">
        <v>754274</v>
      </c>
      <c r="H14" s="26">
        <v>259629</v>
      </c>
      <c r="I14" s="26">
        <v>1530521</v>
      </c>
      <c r="J14" s="26">
        <v>293833</v>
      </c>
      <c r="K14" s="26">
        <v>313332</v>
      </c>
      <c r="L14" s="26">
        <f t="shared" si="0"/>
        <v>4007818</v>
      </c>
    </row>
    <row r="15" spans="1:12" x14ac:dyDescent="0.3">
      <c r="A15" s="24">
        <v>33</v>
      </c>
      <c r="B15" s="3" t="s">
        <v>171</v>
      </c>
      <c r="C15" s="27"/>
      <c r="D15" s="27"/>
      <c r="E15" s="27"/>
      <c r="F15" s="27"/>
      <c r="G15" s="27"/>
      <c r="H15" s="27"/>
      <c r="I15" s="27"/>
      <c r="J15" s="27"/>
      <c r="K15" s="27"/>
      <c r="L15" s="27"/>
    </row>
    <row r="16" spans="1:12" x14ac:dyDescent="0.3">
      <c r="A16" s="28">
        <v>33.1</v>
      </c>
      <c r="B16" s="29" t="s">
        <v>19</v>
      </c>
      <c r="C16" s="26">
        <v>0</v>
      </c>
      <c r="D16" s="26">
        <v>0</v>
      </c>
      <c r="E16" s="26">
        <v>36187</v>
      </c>
      <c r="F16" s="26">
        <v>2584</v>
      </c>
      <c r="G16" s="26">
        <v>7563</v>
      </c>
      <c r="H16" s="26">
        <v>83359</v>
      </c>
      <c r="I16" s="26">
        <v>3598</v>
      </c>
      <c r="J16" s="26">
        <v>295955</v>
      </c>
      <c r="K16" s="26">
        <v>0</v>
      </c>
      <c r="L16" s="26">
        <f t="shared" si="0"/>
        <v>429246</v>
      </c>
    </row>
    <row r="17" spans="1:12" x14ac:dyDescent="0.3">
      <c r="A17" s="28">
        <v>33.200000000000003</v>
      </c>
      <c r="B17" s="29" t="s">
        <v>172</v>
      </c>
      <c r="C17" s="25">
        <v>370</v>
      </c>
      <c r="D17" s="25">
        <v>0</v>
      </c>
      <c r="E17" s="25">
        <v>0</v>
      </c>
      <c r="F17" s="25">
        <v>0</v>
      </c>
      <c r="G17" s="25">
        <v>489</v>
      </c>
      <c r="H17" s="25">
        <v>0</v>
      </c>
      <c r="I17" s="25">
        <v>36951</v>
      </c>
      <c r="J17" s="25">
        <v>0</v>
      </c>
      <c r="K17" s="25">
        <v>0</v>
      </c>
      <c r="L17" s="25">
        <f t="shared" si="0"/>
        <v>37810</v>
      </c>
    </row>
    <row r="18" spans="1:12" x14ac:dyDescent="0.3">
      <c r="A18" s="28">
        <v>33.299999999999997</v>
      </c>
      <c r="B18" s="29" t="s">
        <v>173</v>
      </c>
      <c r="C18" s="25">
        <v>5</v>
      </c>
      <c r="D18" s="25">
        <v>165080</v>
      </c>
      <c r="E18" s="25">
        <v>59038</v>
      </c>
      <c r="F18" s="25">
        <v>15232</v>
      </c>
      <c r="G18" s="25">
        <v>14262</v>
      </c>
      <c r="H18" s="25">
        <v>111592</v>
      </c>
      <c r="I18" s="25">
        <v>440852</v>
      </c>
      <c r="J18" s="25">
        <v>85346</v>
      </c>
      <c r="K18" s="25">
        <v>72249</v>
      </c>
      <c r="L18" s="25">
        <f t="shared" si="0"/>
        <v>963656</v>
      </c>
    </row>
    <row r="19" spans="1:12" x14ac:dyDescent="0.3">
      <c r="A19" s="28">
        <v>33.4</v>
      </c>
      <c r="B19" s="29" t="s">
        <v>174</v>
      </c>
      <c r="C19" s="26">
        <v>0</v>
      </c>
      <c r="D19" s="26">
        <v>0</v>
      </c>
      <c r="E19" s="26">
        <v>5124</v>
      </c>
      <c r="F19" s="26">
        <v>468</v>
      </c>
      <c r="G19" s="26">
        <v>0</v>
      </c>
      <c r="H19" s="26">
        <v>0</v>
      </c>
      <c r="I19" s="26">
        <v>0</v>
      </c>
      <c r="J19" s="26">
        <v>0</v>
      </c>
      <c r="K19" s="26">
        <v>0</v>
      </c>
      <c r="L19" s="26">
        <f t="shared" si="0"/>
        <v>5592</v>
      </c>
    </row>
    <row r="20" spans="1:12" x14ac:dyDescent="0.3">
      <c r="A20" s="28">
        <v>33.5</v>
      </c>
      <c r="B20" s="29" t="s">
        <v>175</v>
      </c>
      <c r="C20" s="26">
        <v>142052</v>
      </c>
      <c r="D20" s="26">
        <v>462615</v>
      </c>
      <c r="E20" s="26">
        <v>110789</v>
      </c>
      <c r="F20" s="26">
        <v>123073</v>
      </c>
      <c r="G20" s="26">
        <v>529689</v>
      </c>
      <c r="H20" s="26">
        <v>129006</v>
      </c>
      <c r="I20" s="26">
        <v>357462</v>
      </c>
      <c r="J20" s="26">
        <v>80428</v>
      </c>
      <c r="K20" s="26">
        <v>123233</v>
      </c>
      <c r="L20" s="26">
        <f t="shared" si="0"/>
        <v>2058347</v>
      </c>
    </row>
    <row r="21" spans="1:12" x14ac:dyDescent="0.3">
      <c r="A21" s="24">
        <v>34</v>
      </c>
      <c r="B21" s="3" t="s">
        <v>176</v>
      </c>
      <c r="C21" s="27"/>
      <c r="D21" s="27"/>
      <c r="E21" s="27"/>
      <c r="F21" s="27"/>
      <c r="G21" s="27"/>
      <c r="H21" s="27"/>
      <c r="I21" s="27"/>
      <c r="J21" s="27"/>
      <c r="K21" s="27"/>
      <c r="L21" s="27"/>
    </row>
    <row r="22" spans="1:12" x14ac:dyDescent="0.3">
      <c r="A22" s="28">
        <v>34.1</v>
      </c>
      <c r="B22" s="29" t="s">
        <v>177</v>
      </c>
      <c r="C22" s="26">
        <v>38876</v>
      </c>
      <c r="D22" s="26">
        <v>175386</v>
      </c>
      <c r="E22" s="26">
        <v>49305</v>
      </c>
      <c r="F22" s="26">
        <v>47250</v>
      </c>
      <c r="G22" s="26">
        <v>135624</v>
      </c>
      <c r="H22" s="26">
        <v>38769</v>
      </c>
      <c r="I22" s="26">
        <v>110333</v>
      </c>
      <c r="J22" s="26">
        <v>53423</v>
      </c>
      <c r="K22" s="26">
        <v>108305</v>
      </c>
      <c r="L22" s="26">
        <f t="shared" si="0"/>
        <v>757271</v>
      </c>
    </row>
    <row r="23" spans="1:12" x14ac:dyDescent="0.3">
      <c r="A23" s="28">
        <v>34.200000000000003</v>
      </c>
      <c r="B23" s="29" t="s">
        <v>178</v>
      </c>
      <c r="C23" s="26">
        <v>86853</v>
      </c>
      <c r="D23" s="26">
        <v>42159</v>
      </c>
      <c r="E23" s="26">
        <v>5937</v>
      </c>
      <c r="F23" s="26">
        <v>37722</v>
      </c>
      <c r="G23" s="26">
        <v>244687</v>
      </c>
      <c r="H23" s="26">
        <v>20137</v>
      </c>
      <c r="I23" s="26">
        <v>490576</v>
      </c>
      <c r="J23" s="26">
        <v>18668</v>
      </c>
      <c r="K23" s="26">
        <v>36375</v>
      </c>
      <c r="L23" s="26">
        <f t="shared" si="0"/>
        <v>983114</v>
      </c>
    </row>
    <row r="24" spans="1:12" x14ac:dyDescent="0.3">
      <c r="A24" s="28">
        <v>34.299999999999997</v>
      </c>
      <c r="B24" s="29" t="s">
        <v>179</v>
      </c>
      <c r="C24" s="26">
        <v>96853</v>
      </c>
      <c r="D24" s="26">
        <v>174036</v>
      </c>
      <c r="E24" s="26">
        <v>66577</v>
      </c>
      <c r="F24" s="26">
        <v>85697</v>
      </c>
      <c r="G24" s="26">
        <v>137547</v>
      </c>
      <c r="H24" s="26">
        <v>69926</v>
      </c>
      <c r="I24" s="26">
        <v>308243</v>
      </c>
      <c r="J24" s="26">
        <v>79717</v>
      </c>
      <c r="K24" s="26">
        <v>96095</v>
      </c>
      <c r="L24" s="26">
        <f t="shared" si="0"/>
        <v>1114691</v>
      </c>
    </row>
    <row r="25" spans="1:12" x14ac:dyDescent="0.3">
      <c r="A25" s="28">
        <v>34.4</v>
      </c>
      <c r="B25" s="29" t="s">
        <v>180</v>
      </c>
      <c r="C25" s="26">
        <v>36849</v>
      </c>
      <c r="D25" s="26">
        <v>19564</v>
      </c>
      <c r="E25" s="26">
        <v>11770</v>
      </c>
      <c r="F25" s="26">
        <v>22171</v>
      </c>
      <c r="G25" s="26">
        <v>35082</v>
      </c>
      <c r="H25" s="26">
        <v>21500</v>
      </c>
      <c r="I25" s="26">
        <v>118928</v>
      </c>
      <c r="J25" s="26">
        <v>25952</v>
      </c>
      <c r="K25" s="26">
        <v>14185</v>
      </c>
      <c r="L25" s="26">
        <f t="shared" si="0"/>
        <v>306001</v>
      </c>
    </row>
    <row r="26" spans="1:12" x14ac:dyDescent="0.3">
      <c r="A26" s="28">
        <v>34.5</v>
      </c>
      <c r="B26" s="29" t="s">
        <v>181</v>
      </c>
      <c r="C26" s="26">
        <v>38766</v>
      </c>
      <c r="D26" s="26">
        <v>1275</v>
      </c>
      <c r="E26" s="26">
        <v>5035</v>
      </c>
      <c r="F26" s="26">
        <v>4118</v>
      </c>
      <c r="G26" s="26">
        <v>26684</v>
      </c>
      <c r="H26" s="26">
        <v>4026</v>
      </c>
      <c r="I26" s="26">
        <v>18245</v>
      </c>
      <c r="J26" s="26">
        <v>14752</v>
      </c>
      <c r="K26" s="26">
        <v>6214</v>
      </c>
      <c r="L26" s="26">
        <f t="shared" si="0"/>
        <v>119115</v>
      </c>
    </row>
    <row r="27" spans="1:12" x14ac:dyDescent="0.3">
      <c r="A27" s="28">
        <v>34.6</v>
      </c>
      <c r="B27" s="29" t="s">
        <v>182</v>
      </c>
      <c r="C27" s="26">
        <v>251425</v>
      </c>
      <c r="D27" s="26">
        <v>251762</v>
      </c>
      <c r="E27" s="26">
        <v>80565</v>
      </c>
      <c r="F27" s="26">
        <v>117859</v>
      </c>
      <c r="G27" s="26">
        <v>260643</v>
      </c>
      <c r="H27" s="26">
        <v>218964</v>
      </c>
      <c r="I27" s="26">
        <v>342741</v>
      </c>
      <c r="J27" s="26">
        <v>82180</v>
      </c>
      <c r="K27" s="26">
        <v>284388</v>
      </c>
      <c r="L27" s="26">
        <f t="shared" si="0"/>
        <v>1890527</v>
      </c>
    </row>
    <row r="28" spans="1:12" x14ac:dyDescent="0.3">
      <c r="A28" s="28">
        <v>34.700000000000003</v>
      </c>
      <c r="B28" s="29" t="s">
        <v>183</v>
      </c>
      <c r="C28" s="26">
        <v>10099</v>
      </c>
      <c r="D28" s="26">
        <v>15719</v>
      </c>
      <c r="E28" s="26">
        <v>4704</v>
      </c>
      <c r="F28" s="26">
        <v>6479</v>
      </c>
      <c r="G28" s="26">
        <v>19239</v>
      </c>
      <c r="H28" s="26">
        <v>12025</v>
      </c>
      <c r="I28" s="26">
        <v>19036</v>
      </c>
      <c r="J28" s="26">
        <v>14649</v>
      </c>
      <c r="K28" s="26">
        <v>4219</v>
      </c>
      <c r="L28" s="26">
        <f t="shared" si="0"/>
        <v>106169</v>
      </c>
    </row>
    <row r="29" spans="1:12" x14ac:dyDescent="0.3">
      <c r="A29" s="28">
        <v>34.799999999999997</v>
      </c>
      <c r="B29" s="29" t="s">
        <v>184</v>
      </c>
      <c r="C29" s="26">
        <v>124424</v>
      </c>
      <c r="D29" s="26">
        <v>123641</v>
      </c>
      <c r="E29" s="26">
        <v>24422</v>
      </c>
      <c r="F29" s="26">
        <v>29370</v>
      </c>
      <c r="G29" s="26">
        <v>164189</v>
      </c>
      <c r="H29" s="26">
        <v>24666</v>
      </c>
      <c r="I29" s="26">
        <v>157344</v>
      </c>
      <c r="J29" s="26">
        <v>28136</v>
      </c>
      <c r="K29" s="26">
        <v>58914</v>
      </c>
      <c r="L29" s="26">
        <f t="shared" si="0"/>
        <v>735106</v>
      </c>
    </row>
    <row r="30" spans="1:12" x14ac:dyDescent="0.3">
      <c r="A30" s="28">
        <v>34.9</v>
      </c>
      <c r="B30" s="29" t="s">
        <v>185</v>
      </c>
      <c r="C30" s="26">
        <v>65119</v>
      </c>
      <c r="D30" s="26">
        <v>38169</v>
      </c>
      <c r="E30" s="26">
        <v>2189</v>
      </c>
      <c r="F30" s="26">
        <v>8108</v>
      </c>
      <c r="G30" s="26">
        <v>93152</v>
      </c>
      <c r="H30" s="26">
        <v>9847</v>
      </c>
      <c r="I30" s="26">
        <v>373598</v>
      </c>
      <c r="J30" s="26">
        <v>12806</v>
      </c>
      <c r="K30" s="26">
        <v>24032</v>
      </c>
      <c r="L30" s="26">
        <f t="shared" si="0"/>
        <v>627020</v>
      </c>
    </row>
    <row r="31" spans="1:12" x14ac:dyDescent="0.3">
      <c r="A31" s="28">
        <v>34.1</v>
      </c>
      <c r="B31" s="29" t="s">
        <v>186</v>
      </c>
      <c r="C31" s="26">
        <v>28153</v>
      </c>
      <c r="D31" s="26">
        <v>64351</v>
      </c>
      <c r="E31" s="26">
        <v>19205</v>
      </c>
      <c r="F31" s="26">
        <v>92138</v>
      </c>
      <c r="G31" s="26">
        <v>63045</v>
      </c>
      <c r="H31" s="26">
        <v>34015</v>
      </c>
      <c r="I31" s="26">
        <v>395256</v>
      </c>
      <c r="J31" s="26">
        <v>54521</v>
      </c>
      <c r="K31" s="26">
        <v>42516</v>
      </c>
      <c r="L31" s="26">
        <f t="shared" si="0"/>
        <v>793200</v>
      </c>
    </row>
    <row r="32" spans="1:12" x14ac:dyDescent="0.3">
      <c r="A32" s="28">
        <v>34.11</v>
      </c>
      <c r="B32" s="29" t="s">
        <v>187</v>
      </c>
      <c r="C32" s="26">
        <v>120148</v>
      </c>
      <c r="D32" s="26">
        <v>0</v>
      </c>
      <c r="E32" s="26">
        <v>0</v>
      </c>
      <c r="F32" s="26">
        <v>0</v>
      </c>
      <c r="G32" s="26">
        <v>0</v>
      </c>
      <c r="H32" s="26">
        <v>0</v>
      </c>
      <c r="I32" s="26">
        <v>529</v>
      </c>
      <c r="J32" s="26">
        <v>0</v>
      </c>
      <c r="K32" s="26">
        <v>0</v>
      </c>
      <c r="L32" s="26">
        <f t="shared" si="0"/>
        <v>120677</v>
      </c>
    </row>
    <row r="33" spans="1:12" x14ac:dyDescent="0.3">
      <c r="A33" s="28">
        <v>34.119999999999997</v>
      </c>
      <c r="B33" s="29" t="s">
        <v>188</v>
      </c>
      <c r="C33" s="26">
        <v>51873</v>
      </c>
      <c r="D33" s="26">
        <v>14153</v>
      </c>
      <c r="E33" s="26">
        <v>4953</v>
      </c>
      <c r="F33" s="26">
        <v>21237</v>
      </c>
      <c r="G33" s="26">
        <v>42403</v>
      </c>
      <c r="H33" s="26">
        <v>11354</v>
      </c>
      <c r="I33" s="26">
        <v>64389</v>
      </c>
      <c r="J33" s="26">
        <v>12550</v>
      </c>
      <c r="K33" s="26">
        <v>25576</v>
      </c>
      <c r="L33" s="26">
        <f t="shared" si="0"/>
        <v>248488</v>
      </c>
    </row>
    <row r="34" spans="1:12" x14ac:dyDescent="0.3">
      <c r="A34" s="28">
        <v>34.130000000000003</v>
      </c>
      <c r="B34" s="29" t="s">
        <v>189</v>
      </c>
      <c r="C34" s="26">
        <v>85916</v>
      </c>
      <c r="D34" s="26">
        <v>37591</v>
      </c>
      <c r="E34" s="26">
        <v>17235</v>
      </c>
      <c r="F34" s="26">
        <v>29985</v>
      </c>
      <c r="G34" s="26">
        <v>88043</v>
      </c>
      <c r="H34" s="26">
        <v>48946</v>
      </c>
      <c r="I34" s="26">
        <v>222136</v>
      </c>
      <c r="J34" s="26">
        <v>37708</v>
      </c>
      <c r="K34" s="26">
        <v>37831</v>
      </c>
      <c r="L34" s="26">
        <f t="shared" si="0"/>
        <v>605391</v>
      </c>
    </row>
    <row r="35" spans="1:12" x14ac:dyDescent="0.3">
      <c r="A35" s="28">
        <v>34.14</v>
      </c>
      <c r="B35" s="29" t="s">
        <v>190</v>
      </c>
      <c r="C35" s="26">
        <v>1423894</v>
      </c>
      <c r="D35" s="26">
        <v>74239</v>
      </c>
      <c r="E35" s="26">
        <v>75470</v>
      </c>
      <c r="F35" s="26">
        <v>150743</v>
      </c>
      <c r="G35" s="26">
        <v>333653</v>
      </c>
      <c r="H35" s="26">
        <v>76801</v>
      </c>
      <c r="I35" s="26">
        <v>1157003</v>
      </c>
      <c r="J35" s="26">
        <v>265810</v>
      </c>
      <c r="K35" s="26">
        <v>16679</v>
      </c>
      <c r="L35" s="26">
        <f t="shared" si="0"/>
        <v>3574292</v>
      </c>
    </row>
    <row r="36" spans="1:12" x14ac:dyDescent="0.3">
      <c r="A36" s="28">
        <v>34.15</v>
      </c>
      <c r="B36" s="29" t="s">
        <v>191</v>
      </c>
      <c r="C36" s="26">
        <v>73923</v>
      </c>
      <c r="D36" s="26">
        <v>88687</v>
      </c>
      <c r="E36" s="26">
        <v>167</v>
      </c>
      <c r="F36" s="26">
        <v>895</v>
      </c>
      <c r="G36" s="26">
        <v>106634</v>
      </c>
      <c r="H36" s="26">
        <v>11180</v>
      </c>
      <c r="I36" s="26">
        <v>1207537</v>
      </c>
      <c r="J36" s="26">
        <v>3920</v>
      </c>
      <c r="K36" s="26">
        <v>7575</v>
      </c>
      <c r="L36" s="26">
        <f t="shared" si="0"/>
        <v>1500518</v>
      </c>
    </row>
    <row r="37" spans="1:12" x14ac:dyDescent="0.3">
      <c r="A37" s="28">
        <v>34.159999999999997</v>
      </c>
      <c r="B37" s="29" t="s">
        <v>192</v>
      </c>
      <c r="C37" s="26">
        <v>6788</v>
      </c>
      <c r="D37" s="26">
        <v>29368</v>
      </c>
      <c r="E37" s="26">
        <v>2480</v>
      </c>
      <c r="F37" s="26">
        <v>35348</v>
      </c>
      <c r="G37" s="26">
        <v>17066</v>
      </c>
      <c r="H37" s="26">
        <v>24786</v>
      </c>
      <c r="I37" s="26">
        <v>194684</v>
      </c>
      <c r="J37" s="26">
        <v>36149</v>
      </c>
      <c r="K37" s="26">
        <v>34064</v>
      </c>
      <c r="L37" s="26">
        <f t="shared" si="0"/>
        <v>380733</v>
      </c>
    </row>
    <row r="38" spans="1:12" x14ac:dyDescent="0.3">
      <c r="A38" s="28">
        <v>34.17</v>
      </c>
      <c r="B38" s="29" t="s">
        <v>193</v>
      </c>
      <c r="C38" s="26">
        <v>204124</v>
      </c>
      <c r="D38" s="26">
        <v>56939</v>
      </c>
      <c r="E38" s="26">
        <v>10425</v>
      </c>
      <c r="F38" s="26">
        <v>22374</v>
      </c>
      <c r="G38" s="26">
        <v>91857</v>
      </c>
      <c r="H38" s="26">
        <v>9692</v>
      </c>
      <c r="I38" s="26">
        <v>698625</v>
      </c>
      <c r="J38" s="26">
        <v>34715</v>
      </c>
      <c r="K38" s="26">
        <v>87505</v>
      </c>
      <c r="L38" s="26">
        <f t="shared" si="0"/>
        <v>1216256</v>
      </c>
    </row>
    <row r="39" spans="1:12" x14ac:dyDescent="0.3">
      <c r="A39" s="28">
        <v>34.18</v>
      </c>
      <c r="B39" s="29" t="s">
        <v>194</v>
      </c>
      <c r="C39" s="26">
        <v>54620</v>
      </c>
      <c r="D39" s="26">
        <v>62117</v>
      </c>
      <c r="E39" s="26">
        <v>23399</v>
      </c>
      <c r="F39" s="26">
        <v>44086</v>
      </c>
      <c r="G39" s="26">
        <v>79979</v>
      </c>
      <c r="H39" s="26">
        <v>30500</v>
      </c>
      <c r="I39" s="26">
        <v>93485</v>
      </c>
      <c r="J39" s="26">
        <v>39264</v>
      </c>
      <c r="K39" s="26">
        <v>88822</v>
      </c>
      <c r="L39" s="26">
        <f t="shared" si="0"/>
        <v>516272</v>
      </c>
    </row>
    <row r="40" spans="1:12" x14ac:dyDescent="0.3">
      <c r="A40" s="28">
        <v>34.19</v>
      </c>
      <c r="B40" s="29" t="s">
        <v>195</v>
      </c>
      <c r="C40" s="26">
        <v>427052</v>
      </c>
      <c r="D40" s="26">
        <v>165541</v>
      </c>
      <c r="E40" s="26">
        <v>28411</v>
      </c>
      <c r="F40" s="26">
        <v>71547</v>
      </c>
      <c r="G40" s="26">
        <v>135780</v>
      </c>
      <c r="H40" s="26">
        <v>60338</v>
      </c>
      <c r="I40" s="26">
        <v>295267</v>
      </c>
      <c r="J40" s="26">
        <v>60681</v>
      </c>
      <c r="K40" s="26">
        <v>60552</v>
      </c>
      <c r="L40" s="26">
        <f t="shared" si="0"/>
        <v>1305169</v>
      </c>
    </row>
    <row r="41" spans="1:12" x14ac:dyDescent="0.3">
      <c r="A41" s="28">
        <v>34.200000000000003</v>
      </c>
      <c r="B41" s="29" t="s">
        <v>196</v>
      </c>
      <c r="C41" s="26">
        <v>89679</v>
      </c>
      <c r="D41" s="26">
        <v>82111</v>
      </c>
      <c r="E41" s="26">
        <v>14635</v>
      </c>
      <c r="F41" s="26">
        <v>41887</v>
      </c>
      <c r="G41" s="26">
        <v>183494</v>
      </c>
      <c r="H41" s="26">
        <v>39080</v>
      </c>
      <c r="I41" s="26">
        <v>166568</v>
      </c>
      <c r="J41" s="26">
        <v>42246</v>
      </c>
      <c r="K41" s="26">
        <v>77958</v>
      </c>
      <c r="L41" s="26">
        <f t="shared" si="0"/>
        <v>737658</v>
      </c>
    </row>
    <row r="42" spans="1:12" x14ac:dyDescent="0.3">
      <c r="A42" s="28">
        <v>34.21</v>
      </c>
      <c r="B42" s="29" t="s">
        <v>197</v>
      </c>
      <c r="C42" s="26">
        <v>1676</v>
      </c>
      <c r="D42" s="26">
        <v>36162</v>
      </c>
      <c r="E42" s="26">
        <v>682</v>
      </c>
      <c r="F42" s="26">
        <v>4204</v>
      </c>
      <c r="G42" s="26">
        <v>111042</v>
      </c>
      <c r="H42" s="26">
        <v>11536</v>
      </c>
      <c r="I42" s="26">
        <v>12</v>
      </c>
      <c r="J42" s="26">
        <v>7501</v>
      </c>
      <c r="K42" s="26">
        <v>18589</v>
      </c>
      <c r="L42" s="26">
        <f t="shared" si="0"/>
        <v>191404</v>
      </c>
    </row>
    <row r="43" spans="1:12" x14ac:dyDescent="0.3">
      <c r="A43" s="24">
        <v>35</v>
      </c>
      <c r="B43" s="25" t="s">
        <v>198</v>
      </c>
      <c r="C43" s="26">
        <v>1277674</v>
      </c>
      <c r="D43" s="26">
        <v>1671002</v>
      </c>
      <c r="E43" s="26">
        <v>375666</v>
      </c>
      <c r="F43" s="26">
        <v>624205</v>
      </c>
      <c r="G43" s="26">
        <v>2260572</v>
      </c>
      <c r="H43" s="26">
        <v>853908</v>
      </c>
      <c r="I43" s="26">
        <v>2656537</v>
      </c>
      <c r="J43" s="26">
        <v>574095</v>
      </c>
      <c r="K43" s="26">
        <v>1303542</v>
      </c>
      <c r="L43" s="26">
        <f t="shared" si="0"/>
        <v>11597201</v>
      </c>
    </row>
    <row r="44" spans="1:12" x14ac:dyDescent="0.3">
      <c r="A44" s="24">
        <v>36</v>
      </c>
      <c r="B44" s="25" t="s">
        <v>199</v>
      </c>
      <c r="C44" s="26">
        <v>0</v>
      </c>
      <c r="D44" s="26">
        <v>0</v>
      </c>
      <c r="E44" s="26">
        <v>0</v>
      </c>
      <c r="F44" s="26">
        <v>0</v>
      </c>
      <c r="G44" s="26">
        <v>0</v>
      </c>
      <c r="H44" s="26">
        <v>15</v>
      </c>
      <c r="I44" s="26">
        <v>5264</v>
      </c>
      <c r="J44" s="26">
        <v>0</v>
      </c>
      <c r="K44" s="26">
        <v>0</v>
      </c>
      <c r="L44" s="26">
        <f t="shared" si="0"/>
        <v>5279</v>
      </c>
    </row>
    <row r="45" spans="1:12" x14ac:dyDescent="0.3">
      <c r="A45" s="24">
        <v>37</v>
      </c>
      <c r="B45" s="25" t="s">
        <v>200</v>
      </c>
      <c r="C45" s="26">
        <v>7950123</v>
      </c>
      <c r="D45" s="26">
        <v>5469194</v>
      </c>
      <c r="E45" s="26">
        <v>670898</v>
      </c>
      <c r="F45" s="26">
        <v>1541691</v>
      </c>
      <c r="G45" s="26">
        <v>12635289</v>
      </c>
      <c r="H45" s="26">
        <v>984799</v>
      </c>
      <c r="I45" s="26">
        <v>12659784</v>
      </c>
      <c r="J45" s="26">
        <v>3054409</v>
      </c>
      <c r="K45" s="26">
        <v>6092400</v>
      </c>
      <c r="L45" s="26">
        <f t="shared" si="0"/>
        <v>51058587</v>
      </c>
    </row>
    <row r="46" spans="1:12" x14ac:dyDescent="0.3">
      <c r="A46" s="24">
        <v>38</v>
      </c>
      <c r="B46" s="25" t="s">
        <v>201</v>
      </c>
      <c r="C46" s="26">
        <v>26335113</v>
      </c>
      <c r="D46" s="26">
        <v>19811619</v>
      </c>
      <c r="E46" s="26">
        <v>5010474</v>
      </c>
      <c r="F46" s="26">
        <v>10206847</v>
      </c>
      <c r="G46" s="26">
        <v>34468680</v>
      </c>
      <c r="H46" s="26">
        <v>10990403</v>
      </c>
      <c r="I46" s="26">
        <v>53661153</v>
      </c>
      <c r="J46" s="26">
        <v>11928445</v>
      </c>
      <c r="K46" s="26">
        <v>15253390</v>
      </c>
      <c r="L46" s="26">
        <f t="shared" si="0"/>
        <v>187666124</v>
      </c>
    </row>
    <row r="47" spans="1:12" x14ac:dyDescent="0.3">
      <c r="A47" s="30"/>
      <c r="B47" s="30"/>
      <c r="C47" s="15"/>
      <c r="D47" s="15"/>
      <c r="E47" s="15"/>
      <c r="F47" s="15"/>
      <c r="G47" s="15"/>
      <c r="H47" s="15"/>
      <c r="I47" s="15"/>
      <c r="J47" s="15"/>
      <c r="K47" s="15"/>
      <c r="L47" s="15"/>
    </row>
    <row r="48" spans="1:12" x14ac:dyDescent="0.3">
      <c r="A48" s="30"/>
      <c r="B48" s="30"/>
      <c r="C48" s="15"/>
      <c r="D48" s="15"/>
      <c r="E48" s="15"/>
      <c r="F48" s="15"/>
      <c r="G48" s="15"/>
      <c r="H48" s="15"/>
      <c r="I48" s="15"/>
      <c r="J48" s="15"/>
      <c r="K48" s="15"/>
      <c r="L48" s="15"/>
    </row>
    <row r="49" spans="1:12" x14ac:dyDescent="0.3">
      <c r="A49" s="30"/>
      <c r="B49" s="30"/>
      <c r="C49" s="15"/>
      <c r="D49" s="15"/>
      <c r="E49" s="15"/>
      <c r="F49" s="15"/>
      <c r="G49" s="15"/>
      <c r="H49" s="15"/>
      <c r="I49" s="15"/>
      <c r="J49" s="15"/>
      <c r="K49" s="15"/>
      <c r="L49" s="15"/>
    </row>
    <row r="50" spans="1:12" x14ac:dyDescent="0.3">
      <c r="A50" s="30"/>
      <c r="B50" s="30"/>
      <c r="C50" s="15"/>
      <c r="D50" s="15"/>
      <c r="E50" s="15"/>
      <c r="F50" s="15"/>
      <c r="G50" s="15"/>
      <c r="H50" s="15"/>
      <c r="I50" s="15"/>
      <c r="J50" s="15"/>
      <c r="K50" s="15"/>
      <c r="L50" s="15"/>
    </row>
    <row r="51" spans="1:12" x14ac:dyDescent="0.3">
      <c r="A51" s="22"/>
      <c r="B51" s="30"/>
      <c r="C51" s="15"/>
      <c r="D51" s="15"/>
      <c r="E51" s="15"/>
      <c r="F51" s="15"/>
      <c r="G51" s="15"/>
      <c r="H51" s="15"/>
      <c r="I51" s="15"/>
      <c r="J51" s="15"/>
      <c r="K51" s="15"/>
      <c r="L51" s="15"/>
    </row>
    <row r="52" spans="1:12" ht="15" customHeight="1" x14ac:dyDescent="0.3">
      <c r="A52" s="59" t="s">
        <v>245</v>
      </c>
      <c r="B52" s="60"/>
      <c r="C52" s="39" t="s">
        <v>0</v>
      </c>
      <c r="D52" s="39" t="s">
        <v>246</v>
      </c>
      <c r="E52" s="39" t="s">
        <v>247</v>
      </c>
      <c r="F52" s="39" t="s">
        <v>248</v>
      </c>
      <c r="G52" s="39" t="s">
        <v>249</v>
      </c>
      <c r="H52" s="39" t="s">
        <v>250</v>
      </c>
      <c r="I52" s="39" t="s">
        <v>251</v>
      </c>
      <c r="J52" s="39" t="s">
        <v>252</v>
      </c>
      <c r="K52" s="39" t="s">
        <v>253</v>
      </c>
      <c r="L52" s="39" t="s">
        <v>254</v>
      </c>
    </row>
    <row r="53" spans="1:12" x14ac:dyDescent="0.3">
      <c r="A53" s="61"/>
      <c r="B53" s="62"/>
      <c r="C53" s="23" t="s">
        <v>1</v>
      </c>
      <c r="D53" s="23" t="s">
        <v>1</v>
      </c>
      <c r="E53" s="23" t="s">
        <v>1</v>
      </c>
      <c r="F53" s="23" t="s">
        <v>1</v>
      </c>
      <c r="G53" s="23" t="s">
        <v>1</v>
      </c>
      <c r="H53" s="23" t="s">
        <v>1</v>
      </c>
      <c r="I53" s="23" t="s">
        <v>1</v>
      </c>
      <c r="J53" s="23" t="s">
        <v>1</v>
      </c>
      <c r="K53" s="23" t="s">
        <v>1</v>
      </c>
      <c r="L53" s="23" t="s">
        <v>1</v>
      </c>
    </row>
    <row r="54" spans="1:12" x14ac:dyDescent="0.3">
      <c r="A54" s="31">
        <v>39</v>
      </c>
      <c r="B54" s="32" t="s">
        <v>202</v>
      </c>
      <c r="C54" s="27"/>
      <c r="D54" s="27"/>
      <c r="E54" s="27"/>
      <c r="F54" s="27"/>
      <c r="G54" s="27"/>
      <c r="H54" s="27"/>
      <c r="I54" s="27"/>
      <c r="J54" s="27"/>
      <c r="K54" s="27"/>
      <c r="L54" s="27"/>
    </row>
    <row r="55" spans="1:12" x14ac:dyDescent="0.3">
      <c r="A55" s="31">
        <v>39.1</v>
      </c>
      <c r="B55" s="32" t="s">
        <v>203</v>
      </c>
      <c r="C55" s="27"/>
      <c r="D55" s="27"/>
      <c r="E55" s="27"/>
      <c r="F55" s="27"/>
      <c r="G55" s="27"/>
      <c r="H55" s="27"/>
      <c r="I55" s="27"/>
      <c r="J55" s="27"/>
      <c r="K55" s="27"/>
      <c r="L55" s="27"/>
    </row>
    <row r="56" spans="1:12" x14ac:dyDescent="0.3">
      <c r="A56" s="33" t="s">
        <v>204</v>
      </c>
      <c r="B56" s="34" t="s">
        <v>205</v>
      </c>
      <c r="C56" s="26">
        <v>6535593</v>
      </c>
      <c r="D56" s="26">
        <v>1545187</v>
      </c>
      <c r="E56" s="26">
        <v>725770</v>
      </c>
      <c r="F56" s="26">
        <v>993232</v>
      </c>
      <c r="G56" s="26">
        <v>3762250</v>
      </c>
      <c r="H56" s="26">
        <v>964240</v>
      </c>
      <c r="I56" s="26">
        <v>10348022</v>
      </c>
      <c r="J56" s="26">
        <v>1058706</v>
      </c>
      <c r="K56" s="26">
        <v>510025</v>
      </c>
      <c r="L56" s="26">
        <f t="shared" si="0"/>
        <v>26443025</v>
      </c>
    </row>
    <row r="57" spans="1:12" x14ac:dyDescent="0.3">
      <c r="A57" s="33" t="s">
        <v>206</v>
      </c>
      <c r="B57" s="34" t="s">
        <v>207</v>
      </c>
      <c r="C57" s="26">
        <v>1954571</v>
      </c>
      <c r="D57" s="26">
        <v>1188715</v>
      </c>
      <c r="E57" s="26">
        <v>129812</v>
      </c>
      <c r="F57" s="26">
        <v>461422</v>
      </c>
      <c r="G57" s="26">
        <v>2946939</v>
      </c>
      <c r="H57" s="26">
        <v>298994</v>
      </c>
      <c r="I57" s="26">
        <v>7476558</v>
      </c>
      <c r="J57" s="26">
        <v>641839</v>
      </c>
      <c r="K57" s="26">
        <v>325494</v>
      </c>
      <c r="L57" s="26">
        <f t="shared" si="0"/>
        <v>15424344</v>
      </c>
    </row>
    <row r="58" spans="1:12" x14ac:dyDescent="0.3">
      <c r="A58" s="33" t="s">
        <v>208</v>
      </c>
      <c r="B58" s="34" t="s">
        <v>209</v>
      </c>
      <c r="C58" s="26">
        <v>140481</v>
      </c>
      <c r="D58" s="26">
        <v>341668</v>
      </c>
      <c r="E58" s="26">
        <v>258401</v>
      </c>
      <c r="F58" s="26">
        <v>276675</v>
      </c>
      <c r="G58" s="26">
        <v>329289</v>
      </c>
      <c r="H58" s="26">
        <v>217564</v>
      </c>
      <c r="I58" s="26">
        <v>207500</v>
      </c>
      <c r="J58" s="26">
        <v>213136</v>
      </c>
      <c r="K58" s="26">
        <v>109055</v>
      </c>
      <c r="L58" s="26">
        <f t="shared" si="0"/>
        <v>2093769</v>
      </c>
    </row>
    <row r="59" spans="1:12" x14ac:dyDescent="0.3">
      <c r="A59" s="33" t="s">
        <v>210</v>
      </c>
      <c r="B59" s="34" t="s">
        <v>211</v>
      </c>
      <c r="C59" s="26">
        <v>1633730</v>
      </c>
      <c r="D59" s="26">
        <v>352914</v>
      </c>
      <c r="E59" s="26">
        <v>142871</v>
      </c>
      <c r="F59" s="26">
        <v>183622</v>
      </c>
      <c r="G59" s="26">
        <v>2663652</v>
      </c>
      <c r="H59" s="26">
        <v>152531</v>
      </c>
      <c r="I59" s="26">
        <v>2290919</v>
      </c>
      <c r="J59" s="26">
        <v>365117</v>
      </c>
      <c r="K59" s="26">
        <v>177945</v>
      </c>
      <c r="L59" s="26">
        <f t="shared" si="0"/>
        <v>7963301</v>
      </c>
    </row>
    <row r="60" spans="1:12" ht="27" x14ac:dyDescent="0.3">
      <c r="A60" s="31">
        <v>40</v>
      </c>
      <c r="B60" s="35" t="s">
        <v>212</v>
      </c>
      <c r="C60" s="26">
        <v>17157</v>
      </c>
      <c r="D60" s="26">
        <v>279</v>
      </c>
      <c r="E60" s="26">
        <v>1992</v>
      </c>
      <c r="F60" s="26">
        <v>0</v>
      </c>
      <c r="G60" s="26">
        <v>201041</v>
      </c>
      <c r="H60" s="26">
        <v>3271</v>
      </c>
      <c r="I60" s="26">
        <v>127033</v>
      </c>
      <c r="J60" s="26">
        <v>0</v>
      </c>
      <c r="K60" s="26">
        <v>16306</v>
      </c>
      <c r="L60" s="26">
        <f t="shared" si="0"/>
        <v>367079</v>
      </c>
    </row>
    <row r="61" spans="1:12" x14ac:dyDescent="0.3">
      <c r="A61" s="31">
        <v>41</v>
      </c>
      <c r="B61" s="32" t="s">
        <v>213</v>
      </c>
      <c r="C61" s="27"/>
      <c r="D61" s="27"/>
      <c r="E61" s="27"/>
      <c r="F61" s="27"/>
      <c r="G61" s="27"/>
      <c r="H61" s="27"/>
      <c r="I61" s="27"/>
      <c r="J61" s="27"/>
      <c r="K61" s="27"/>
      <c r="L61" s="27"/>
    </row>
    <row r="62" spans="1:12" x14ac:dyDescent="0.3">
      <c r="A62" s="33">
        <v>41.1</v>
      </c>
      <c r="B62" s="34" t="s">
        <v>214</v>
      </c>
      <c r="C62" s="26">
        <v>1012879</v>
      </c>
      <c r="D62" s="26">
        <v>513113</v>
      </c>
      <c r="E62" s="26">
        <v>54109</v>
      </c>
      <c r="F62" s="26">
        <v>51883</v>
      </c>
      <c r="G62" s="26">
        <v>642194</v>
      </c>
      <c r="H62" s="26">
        <v>163362</v>
      </c>
      <c r="I62" s="26">
        <v>1361713</v>
      </c>
      <c r="J62" s="26">
        <v>157914</v>
      </c>
      <c r="K62" s="26">
        <v>262970</v>
      </c>
      <c r="L62" s="26">
        <f t="shared" si="0"/>
        <v>4220137</v>
      </c>
    </row>
    <row r="63" spans="1:12" x14ac:dyDescent="0.3">
      <c r="A63" s="33">
        <v>41.2</v>
      </c>
      <c r="B63" s="34" t="s">
        <v>215</v>
      </c>
      <c r="C63" s="26">
        <v>125435</v>
      </c>
      <c r="D63" s="26">
        <v>316568</v>
      </c>
      <c r="E63" s="26">
        <v>171505</v>
      </c>
      <c r="F63" s="26">
        <v>559338</v>
      </c>
      <c r="G63" s="26">
        <v>227939</v>
      </c>
      <c r="H63" s="26">
        <v>550185</v>
      </c>
      <c r="I63" s="26">
        <v>367477</v>
      </c>
      <c r="J63" s="26">
        <v>493518</v>
      </c>
      <c r="K63" s="26">
        <v>369485</v>
      </c>
      <c r="L63" s="26">
        <f t="shared" si="0"/>
        <v>3181450</v>
      </c>
    </row>
    <row r="64" spans="1:12" x14ac:dyDescent="0.3">
      <c r="A64" s="31">
        <v>42</v>
      </c>
      <c r="B64" s="35" t="s">
        <v>216</v>
      </c>
      <c r="C64" s="26">
        <v>18</v>
      </c>
      <c r="D64" s="26">
        <v>77</v>
      </c>
      <c r="E64" s="26">
        <v>0</v>
      </c>
      <c r="F64" s="26">
        <v>291</v>
      </c>
      <c r="G64" s="26">
        <v>0</v>
      </c>
      <c r="H64" s="26">
        <v>12</v>
      </c>
      <c r="I64" s="26">
        <v>23</v>
      </c>
      <c r="J64" s="26">
        <v>290</v>
      </c>
      <c r="K64" s="26">
        <v>0</v>
      </c>
      <c r="L64" s="26">
        <f t="shared" si="0"/>
        <v>711</v>
      </c>
    </row>
    <row r="65" spans="1:12" x14ac:dyDescent="0.3">
      <c r="A65" s="31">
        <v>43</v>
      </c>
      <c r="B65" s="35" t="s">
        <v>217</v>
      </c>
      <c r="C65" s="26">
        <v>1862198</v>
      </c>
      <c r="D65" s="26">
        <v>269556</v>
      </c>
      <c r="E65" s="26">
        <v>62845</v>
      </c>
      <c r="F65" s="26">
        <v>133919</v>
      </c>
      <c r="G65" s="26">
        <v>938392</v>
      </c>
      <c r="H65" s="26">
        <v>255656</v>
      </c>
      <c r="I65" s="26">
        <v>1209223</v>
      </c>
      <c r="J65" s="26">
        <v>196791</v>
      </c>
      <c r="K65" s="26">
        <v>111197</v>
      </c>
      <c r="L65" s="26">
        <f t="shared" si="0"/>
        <v>5039777</v>
      </c>
    </row>
    <row r="66" spans="1:12" x14ac:dyDescent="0.3">
      <c r="A66" s="31">
        <v>44</v>
      </c>
      <c r="B66" s="35" t="s">
        <v>218</v>
      </c>
      <c r="C66" s="26">
        <v>70015</v>
      </c>
      <c r="D66" s="26">
        <v>63813</v>
      </c>
      <c r="E66" s="26">
        <v>14970</v>
      </c>
      <c r="F66" s="26">
        <v>1095</v>
      </c>
      <c r="G66" s="26">
        <v>116707</v>
      </c>
      <c r="H66" s="26">
        <v>50487</v>
      </c>
      <c r="I66" s="26">
        <v>65969</v>
      </c>
      <c r="J66" s="26">
        <v>13101</v>
      </c>
      <c r="K66" s="26">
        <v>68822</v>
      </c>
      <c r="L66" s="26">
        <f t="shared" si="0"/>
        <v>464979</v>
      </c>
    </row>
    <row r="67" spans="1:12" x14ac:dyDescent="0.3">
      <c r="A67" s="31">
        <v>45</v>
      </c>
      <c r="B67" s="35" t="s">
        <v>219</v>
      </c>
      <c r="C67" s="26">
        <v>220161</v>
      </c>
      <c r="D67" s="26">
        <v>26111</v>
      </c>
      <c r="E67" s="26">
        <v>20084</v>
      </c>
      <c r="F67" s="26">
        <v>0</v>
      </c>
      <c r="G67" s="26">
        <v>11799</v>
      </c>
      <c r="H67" s="26">
        <v>7011</v>
      </c>
      <c r="I67" s="26">
        <v>249666</v>
      </c>
      <c r="J67" s="26">
        <v>22726</v>
      </c>
      <c r="K67" s="26">
        <v>64880</v>
      </c>
      <c r="L67" s="26">
        <f t="shared" si="0"/>
        <v>622438</v>
      </c>
    </row>
    <row r="68" spans="1:12" x14ac:dyDescent="0.3">
      <c r="A68" s="31">
        <v>46</v>
      </c>
      <c r="B68" s="35" t="s">
        <v>220</v>
      </c>
      <c r="C68" s="26">
        <v>251156</v>
      </c>
      <c r="D68" s="26">
        <v>71508</v>
      </c>
      <c r="E68" s="26">
        <v>23672</v>
      </c>
      <c r="F68" s="26">
        <v>28128</v>
      </c>
      <c r="G68" s="26">
        <v>348767</v>
      </c>
      <c r="H68" s="26">
        <v>26384</v>
      </c>
      <c r="I68" s="26">
        <v>191275</v>
      </c>
      <c r="J68" s="26">
        <v>60815</v>
      </c>
      <c r="K68" s="26">
        <v>29149</v>
      </c>
      <c r="L68" s="26">
        <f t="shared" si="0"/>
        <v>1030854</v>
      </c>
    </row>
    <row r="69" spans="1:12" x14ac:dyDescent="0.3">
      <c r="A69" s="31">
        <v>47</v>
      </c>
      <c r="B69" s="35" t="s">
        <v>221</v>
      </c>
      <c r="C69" s="26">
        <v>0</v>
      </c>
      <c r="D69" s="26">
        <v>0</v>
      </c>
      <c r="E69" s="26">
        <v>881</v>
      </c>
      <c r="F69" s="26">
        <v>9217</v>
      </c>
      <c r="G69" s="26">
        <v>2064</v>
      </c>
      <c r="H69" s="26">
        <v>7144</v>
      </c>
      <c r="I69" s="26">
        <v>0</v>
      </c>
      <c r="J69" s="26">
        <v>31541</v>
      </c>
      <c r="K69" s="26">
        <v>14101</v>
      </c>
      <c r="L69" s="26">
        <f t="shared" si="0"/>
        <v>64948</v>
      </c>
    </row>
    <row r="70" spans="1:12" x14ac:dyDescent="0.3">
      <c r="A70" s="31">
        <v>48</v>
      </c>
      <c r="B70" s="35" t="s">
        <v>222</v>
      </c>
      <c r="C70" s="26">
        <v>61106</v>
      </c>
      <c r="D70" s="26">
        <v>241579</v>
      </c>
      <c r="E70" s="26">
        <v>13474</v>
      </c>
      <c r="F70" s="26">
        <v>108621</v>
      </c>
      <c r="G70" s="26">
        <v>109814</v>
      </c>
      <c r="H70" s="26">
        <v>38465</v>
      </c>
      <c r="I70" s="26">
        <v>517907</v>
      </c>
      <c r="J70" s="26">
        <v>196231</v>
      </c>
      <c r="K70" s="26">
        <v>62391</v>
      </c>
      <c r="L70" s="26">
        <f t="shared" ref="L70:L80" si="1">SUM(C70:K70)</f>
        <v>1349588</v>
      </c>
    </row>
    <row r="71" spans="1:12" x14ac:dyDescent="0.3">
      <c r="A71" s="31">
        <v>49</v>
      </c>
      <c r="B71" s="35" t="s">
        <v>223</v>
      </c>
      <c r="C71" s="26">
        <v>132640</v>
      </c>
      <c r="D71" s="26">
        <v>2338</v>
      </c>
      <c r="E71" s="26">
        <v>7220</v>
      </c>
      <c r="F71" s="26">
        <v>1903</v>
      </c>
      <c r="G71" s="26">
        <v>46463</v>
      </c>
      <c r="H71" s="26">
        <v>8895</v>
      </c>
      <c r="I71" s="26">
        <v>64284</v>
      </c>
      <c r="J71" s="26">
        <v>1638</v>
      </c>
      <c r="K71" s="26">
        <v>73828</v>
      </c>
      <c r="L71" s="26">
        <f t="shared" si="1"/>
        <v>339209</v>
      </c>
    </row>
    <row r="72" spans="1:12" x14ac:dyDescent="0.3">
      <c r="A72" s="31">
        <v>50</v>
      </c>
      <c r="B72" s="32" t="s">
        <v>224</v>
      </c>
      <c r="C72" s="27"/>
      <c r="D72" s="27"/>
      <c r="E72" s="27"/>
      <c r="F72" s="27"/>
      <c r="G72" s="27"/>
      <c r="H72" s="27"/>
      <c r="I72" s="27"/>
      <c r="J72" s="27"/>
      <c r="K72" s="27"/>
      <c r="L72" s="27"/>
    </row>
    <row r="73" spans="1:12" x14ac:dyDescent="0.3">
      <c r="A73" s="33">
        <v>50.1</v>
      </c>
      <c r="B73" s="34" t="s">
        <v>34</v>
      </c>
      <c r="C73" s="26">
        <v>2260128</v>
      </c>
      <c r="D73" s="26">
        <v>6141387</v>
      </c>
      <c r="E73" s="26">
        <v>1233646</v>
      </c>
      <c r="F73" s="26">
        <v>2949629</v>
      </c>
      <c r="G73" s="26">
        <v>6526683</v>
      </c>
      <c r="H73" s="26">
        <v>3340912</v>
      </c>
      <c r="I73" s="26">
        <v>10654184</v>
      </c>
      <c r="J73" s="26">
        <v>4157828</v>
      </c>
      <c r="K73" s="26">
        <v>6370068</v>
      </c>
      <c r="L73" s="26">
        <f t="shared" si="1"/>
        <v>43634465</v>
      </c>
    </row>
    <row r="74" spans="1:12" x14ac:dyDescent="0.3">
      <c r="A74" s="33">
        <v>50.2</v>
      </c>
      <c r="B74" s="34" t="s">
        <v>36</v>
      </c>
      <c r="C74" s="26">
        <v>0</v>
      </c>
      <c r="D74" s="26">
        <v>86998</v>
      </c>
      <c r="E74" s="26">
        <v>5704</v>
      </c>
      <c r="F74" s="26">
        <v>6628</v>
      </c>
      <c r="G74" s="26">
        <v>176439</v>
      </c>
      <c r="H74" s="26">
        <v>0</v>
      </c>
      <c r="I74" s="26">
        <v>4196</v>
      </c>
      <c r="J74" s="26">
        <v>62474</v>
      </c>
      <c r="K74" s="26">
        <v>0</v>
      </c>
      <c r="L74" s="26">
        <f t="shared" si="1"/>
        <v>342439</v>
      </c>
    </row>
    <row r="75" spans="1:12" x14ac:dyDescent="0.3">
      <c r="A75" s="33">
        <v>50.3</v>
      </c>
      <c r="B75" s="34" t="s">
        <v>225</v>
      </c>
      <c r="C75" s="26">
        <v>0</v>
      </c>
      <c r="D75" s="26">
        <v>0</v>
      </c>
      <c r="E75" s="26">
        <v>67</v>
      </c>
      <c r="F75" s="26">
        <v>1661</v>
      </c>
      <c r="G75" s="26">
        <v>0</v>
      </c>
      <c r="H75" s="26">
        <v>0</v>
      </c>
      <c r="I75" s="26">
        <v>0</v>
      </c>
      <c r="J75" s="26">
        <v>0</v>
      </c>
      <c r="K75" s="26">
        <v>0</v>
      </c>
      <c r="L75" s="26">
        <f t="shared" si="1"/>
        <v>1728</v>
      </c>
    </row>
    <row r="76" spans="1:12" x14ac:dyDescent="0.3">
      <c r="A76" s="33">
        <v>50.4</v>
      </c>
      <c r="B76" s="34" t="s">
        <v>226</v>
      </c>
      <c r="C76" s="26">
        <v>0</v>
      </c>
      <c r="D76" s="26">
        <v>0</v>
      </c>
      <c r="E76" s="26">
        <v>44</v>
      </c>
      <c r="F76" s="26">
        <v>0</v>
      </c>
      <c r="G76" s="26">
        <v>43690</v>
      </c>
      <c r="H76" s="26">
        <v>0</v>
      </c>
      <c r="I76" s="26">
        <v>0</v>
      </c>
      <c r="J76" s="26">
        <v>0</v>
      </c>
      <c r="K76" s="26">
        <v>266</v>
      </c>
      <c r="L76" s="26">
        <f t="shared" si="1"/>
        <v>44000</v>
      </c>
    </row>
    <row r="77" spans="1:12" x14ac:dyDescent="0.3">
      <c r="A77" s="33">
        <v>50.5</v>
      </c>
      <c r="B77" s="34" t="s">
        <v>227</v>
      </c>
      <c r="C77" s="26">
        <v>2609594</v>
      </c>
      <c r="D77" s="26">
        <v>3673843</v>
      </c>
      <c r="E77" s="26">
        <v>904007</v>
      </c>
      <c r="F77" s="26">
        <v>1693407</v>
      </c>
      <c r="G77" s="26">
        <v>5387806</v>
      </c>
      <c r="H77" s="26">
        <v>2144967</v>
      </c>
      <c r="I77" s="26">
        <v>3601566</v>
      </c>
      <c r="J77" s="26">
        <v>1748520</v>
      </c>
      <c r="K77" s="26">
        <v>3901001</v>
      </c>
      <c r="L77" s="26">
        <f t="shared" si="1"/>
        <v>25664711</v>
      </c>
    </row>
    <row r="78" spans="1:12" x14ac:dyDescent="0.3">
      <c r="A78" s="31">
        <v>51</v>
      </c>
      <c r="B78" s="35" t="s">
        <v>228</v>
      </c>
      <c r="C78" s="26">
        <v>2155264</v>
      </c>
      <c r="D78" s="26">
        <v>1718404</v>
      </c>
      <c r="E78" s="26">
        <v>216462</v>
      </c>
      <c r="F78" s="26">
        <v>210561</v>
      </c>
      <c r="G78" s="26">
        <v>2940985</v>
      </c>
      <c r="H78" s="26">
        <v>250415</v>
      </c>
      <c r="I78" s="26">
        <v>1923297</v>
      </c>
      <c r="J78" s="26">
        <v>328819</v>
      </c>
      <c r="K78" s="26">
        <v>634749</v>
      </c>
      <c r="L78" s="26">
        <f t="shared" si="1"/>
        <v>10378956</v>
      </c>
    </row>
    <row r="79" spans="1:12" x14ac:dyDescent="0.3">
      <c r="A79" s="36">
        <v>52</v>
      </c>
      <c r="B79" s="37" t="s">
        <v>229</v>
      </c>
      <c r="C79" s="26">
        <v>5292987</v>
      </c>
      <c r="D79" s="26">
        <v>3257561</v>
      </c>
      <c r="E79" s="26">
        <v>1022938</v>
      </c>
      <c r="F79" s="26">
        <v>2535615</v>
      </c>
      <c r="G79" s="26">
        <v>7045767</v>
      </c>
      <c r="H79" s="26">
        <v>2509908</v>
      </c>
      <c r="I79" s="26">
        <v>13000341</v>
      </c>
      <c r="J79" s="26">
        <v>2177441</v>
      </c>
      <c r="K79" s="26">
        <v>2151658</v>
      </c>
      <c r="L79" s="26">
        <f t="shared" si="1"/>
        <v>38994216</v>
      </c>
    </row>
    <row r="80" spans="1:12" x14ac:dyDescent="0.3">
      <c r="A80" s="31">
        <v>53</v>
      </c>
      <c r="B80" s="35" t="s">
        <v>230</v>
      </c>
      <c r="C80" s="26">
        <v>26335113</v>
      </c>
      <c r="D80" s="26">
        <v>19811619</v>
      </c>
      <c r="E80" s="26">
        <v>5010474</v>
      </c>
      <c r="F80" s="26">
        <v>10206847</v>
      </c>
      <c r="G80" s="26">
        <v>34468680</v>
      </c>
      <c r="H80" s="26">
        <v>10990403</v>
      </c>
      <c r="I80" s="26">
        <v>53661153</v>
      </c>
      <c r="J80" s="26">
        <v>11928445</v>
      </c>
      <c r="K80" s="26">
        <v>15253390</v>
      </c>
      <c r="L80" s="26">
        <f t="shared" si="1"/>
        <v>187666124</v>
      </c>
    </row>
  </sheetData>
  <mergeCells count="2">
    <mergeCell ref="A3:B4"/>
    <mergeCell ref="A52:B53"/>
  </mergeCells>
  <conditionalFormatting sqref="A49:C49">
    <cfRule type="cellIs" dxfId="9" priority="55" operator="notEqual">
      <formula>0</formula>
    </cfRule>
  </conditionalFormatting>
  <conditionalFormatting sqref="A49:C49 M49:XFD49">
    <cfRule type="cellIs" dxfId="8" priority="51" operator="notEqual">
      <formula>0</formula>
    </cfRule>
  </conditionalFormatting>
  <conditionalFormatting sqref="D49:L49">
    <cfRule type="cellIs" dxfId="7" priority="2" operator="notEqual">
      <formula>0</formula>
    </cfRule>
  </conditionalFormatting>
  <conditionalFormatting sqref="D49:L49">
    <cfRule type="cellIs" dxfId="6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85"/>
  <sheetViews>
    <sheetView topLeftCell="A58" workbookViewId="0">
      <selection activeCell="A2" sqref="A2:B2"/>
    </sheetView>
  </sheetViews>
  <sheetFormatPr defaultRowHeight="14.4" x14ac:dyDescent="0.3"/>
  <cols>
    <col min="1" max="1" width="9.109375" customWidth="1"/>
    <col min="2" max="2" width="43.6640625" bestFit="1" customWidth="1"/>
    <col min="3" max="12" width="17.109375" customWidth="1"/>
  </cols>
  <sheetData>
    <row r="2" spans="1:12" ht="15.75" customHeight="1" x14ac:dyDescent="0.3">
      <c r="A2" s="64" t="s">
        <v>242</v>
      </c>
      <c r="B2" s="64"/>
      <c r="C2" s="38"/>
      <c r="D2" s="38"/>
      <c r="E2" s="38"/>
      <c r="F2" s="38"/>
      <c r="G2" s="38"/>
      <c r="H2" s="38"/>
      <c r="I2" s="38"/>
      <c r="J2" s="38"/>
      <c r="K2" s="38"/>
      <c r="L2" s="38"/>
    </row>
    <row r="3" spans="1:12" ht="15" customHeight="1" x14ac:dyDescent="0.3">
      <c r="A3" s="63" t="s">
        <v>244</v>
      </c>
      <c r="B3" s="63"/>
      <c r="C3" s="39" t="s">
        <v>0</v>
      </c>
      <c r="D3" s="39" t="s">
        <v>246</v>
      </c>
      <c r="E3" s="39" t="s">
        <v>247</v>
      </c>
      <c r="F3" s="39" t="s">
        <v>248</v>
      </c>
      <c r="G3" s="39" t="s">
        <v>249</v>
      </c>
      <c r="H3" s="39" t="s">
        <v>250</v>
      </c>
      <c r="I3" s="39" t="s">
        <v>251</v>
      </c>
      <c r="J3" s="39" t="s">
        <v>252</v>
      </c>
      <c r="K3" s="39" t="s">
        <v>253</v>
      </c>
      <c r="L3" s="39" t="s">
        <v>254</v>
      </c>
    </row>
    <row r="4" spans="1:12" x14ac:dyDescent="0.3">
      <c r="A4" s="63"/>
      <c r="B4" s="63"/>
      <c r="C4" s="23" t="s">
        <v>1</v>
      </c>
      <c r="D4" s="23" t="s">
        <v>1</v>
      </c>
      <c r="E4" s="23" t="s">
        <v>1</v>
      </c>
      <c r="F4" s="23" t="s">
        <v>1</v>
      </c>
      <c r="G4" s="23" t="s">
        <v>1</v>
      </c>
      <c r="H4" s="23" t="s">
        <v>1</v>
      </c>
      <c r="I4" s="23" t="s">
        <v>1</v>
      </c>
      <c r="J4" s="23" t="s">
        <v>1</v>
      </c>
      <c r="K4" s="23" t="s">
        <v>1</v>
      </c>
      <c r="L4" s="23" t="s">
        <v>1</v>
      </c>
    </row>
    <row r="5" spans="1:12" x14ac:dyDescent="0.3">
      <c r="A5" s="40">
        <v>54</v>
      </c>
      <c r="B5" s="41" t="s">
        <v>161</v>
      </c>
      <c r="C5" s="42">
        <v>5625963</v>
      </c>
      <c r="D5" s="42">
        <v>2749266</v>
      </c>
      <c r="E5" s="42">
        <v>667040</v>
      </c>
      <c r="F5" s="42">
        <v>1714236</v>
      </c>
      <c r="G5" s="42">
        <v>5384464</v>
      </c>
      <c r="H5" s="42">
        <v>1036743</v>
      </c>
      <c r="I5" s="42">
        <v>8880791</v>
      </c>
      <c r="J5" s="42">
        <v>1551189</v>
      </c>
      <c r="K5" s="42">
        <v>1690098</v>
      </c>
      <c r="L5" s="42">
        <f t="shared" ref="L5:L69" si="0">SUM(C5:K5)</f>
        <v>29299790</v>
      </c>
    </row>
    <row r="6" spans="1:12" x14ac:dyDescent="0.3">
      <c r="A6" s="40">
        <v>55</v>
      </c>
      <c r="B6" s="25" t="s">
        <v>163</v>
      </c>
      <c r="C6" s="42">
        <v>298591</v>
      </c>
      <c r="D6" s="42">
        <v>219895</v>
      </c>
      <c r="E6" s="42">
        <v>41445</v>
      </c>
      <c r="F6" s="42">
        <v>68361</v>
      </c>
      <c r="G6" s="42">
        <v>945932</v>
      </c>
      <c r="H6" s="42">
        <v>64980</v>
      </c>
      <c r="I6" s="42">
        <v>1358279</v>
      </c>
      <c r="J6" s="42">
        <v>138817</v>
      </c>
      <c r="K6" s="42">
        <v>26264</v>
      </c>
      <c r="L6" s="42">
        <f t="shared" si="0"/>
        <v>3162564</v>
      </c>
    </row>
    <row r="7" spans="1:12" x14ac:dyDescent="0.3">
      <c r="A7" s="40">
        <v>56</v>
      </c>
      <c r="B7" s="25" t="s">
        <v>164</v>
      </c>
      <c r="C7" s="42">
        <v>23509</v>
      </c>
      <c r="D7" s="42">
        <v>23</v>
      </c>
      <c r="E7" s="42">
        <v>0</v>
      </c>
      <c r="F7" s="42">
        <v>8199</v>
      </c>
      <c r="G7" s="42">
        <v>1431</v>
      </c>
      <c r="H7" s="42">
        <v>2190</v>
      </c>
      <c r="I7" s="42">
        <v>15379</v>
      </c>
      <c r="J7" s="42">
        <v>0</v>
      </c>
      <c r="K7" s="42">
        <v>0</v>
      </c>
      <c r="L7" s="42">
        <f t="shared" si="0"/>
        <v>50731</v>
      </c>
    </row>
    <row r="8" spans="1:12" x14ac:dyDescent="0.3">
      <c r="A8" s="40">
        <v>57</v>
      </c>
      <c r="B8" s="25" t="s">
        <v>165</v>
      </c>
      <c r="C8" s="42">
        <v>1329257</v>
      </c>
      <c r="D8" s="42">
        <v>846672</v>
      </c>
      <c r="E8" s="42">
        <v>21871</v>
      </c>
      <c r="F8" s="42">
        <v>638501</v>
      </c>
      <c r="G8" s="42">
        <v>1185856</v>
      </c>
      <c r="H8" s="42">
        <v>67324</v>
      </c>
      <c r="I8" s="42">
        <v>3072322</v>
      </c>
      <c r="J8" s="42">
        <v>387661</v>
      </c>
      <c r="K8" s="42">
        <v>6763</v>
      </c>
      <c r="L8" s="42">
        <f t="shared" si="0"/>
        <v>7556227</v>
      </c>
    </row>
    <row r="9" spans="1:12" x14ac:dyDescent="0.3">
      <c r="A9" s="40">
        <v>58</v>
      </c>
      <c r="B9" s="25" t="s">
        <v>166</v>
      </c>
      <c r="C9" s="42">
        <v>3366244</v>
      </c>
      <c r="D9" s="42">
        <v>162571</v>
      </c>
      <c r="E9" s="42">
        <v>37181</v>
      </c>
      <c r="F9" s="42">
        <v>234044</v>
      </c>
      <c r="G9" s="42">
        <v>1117767</v>
      </c>
      <c r="H9" s="42">
        <v>138592</v>
      </c>
      <c r="I9" s="42">
        <v>4470405</v>
      </c>
      <c r="J9" s="42">
        <v>224987</v>
      </c>
      <c r="K9" s="42">
        <v>42832</v>
      </c>
      <c r="L9" s="42">
        <f t="shared" si="0"/>
        <v>9794623</v>
      </c>
    </row>
    <row r="10" spans="1:12" x14ac:dyDescent="0.3">
      <c r="A10" s="40">
        <v>59</v>
      </c>
      <c r="B10" s="25" t="s">
        <v>167</v>
      </c>
      <c r="C10" s="42">
        <v>77935</v>
      </c>
      <c r="D10" s="42">
        <v>0</v>
      </c>
      <c r="E10" s="42">
        <v>707</v>
      </c>
      <c r="F10" s="42">
        <v>0</v>
      </c>
      <c r="G10" s="42">
        <v>3678</v>
      </c>
      <c r="H10" s="42">
        <v>0</v>
      </c>
      <c r="I10" s="42">
        <v>57685</v>
      </c>
      <c r="J10" s="42">
        <v>0</v>
      </c>
      <c r="K10" s="42">
        <v>0</v>
      </c>
      <c r="L10" s="42">
        <f t="shared" si="0"/>
        <v>140005</v>
      </c>
    </row>
    <row r="11" spans="1:12" x14ac:dyDescent="0.3">
      <c r="A11" s="40">
        <v>60</v>
      </c>
      <c r="B11" s="25" t="s">
        <v>168</v>
      </c>
      <c r="C11" s="42">
        <v>2578299</v>
      </c>
      <c r="D11" s="42">
        <v>1740444</v>
      </c>
      <c r="E11" s="42">
        <v>229752</v>
      </c>
      <c r="F11" s="42">
        <v>934333</v>
      </c>
      <c r="G11" s="42">
        <v>2926903</v>
      </c>
      <c r="H11" s="42">
        <v>506680</v>
      </c>
      <c r="I11" s="42">
        <v>4888617</v>
      </c>
      <c r="J11" s="42">
        <v>789728</v>
      </c>
      <c r="K11" s="42">
        <v>610316</v>
      </c>
      <c r="L11" s="42">
        <f t="shared" si="0"/>
        <v>15205072</v>
      </c>
    </row>
    <row r="12" spans="1:12" x14ac:dyDescent="0.3">
      <c r="A12" s="40">
        <v>61</v>
      </c>
      <c r="B12" s="25" t="s">
        <v>169</v>
      </c>
      <c r="C12" s="42">
        <v>10010</v>
      </c>
      <c r="D12" s="42">
        <v>59542</v>
      </c>
      <c r="E12" s="42">
        <v>343</v>
      </c>
      <c r="F12" s="42">
        <v>5692</v>
      </c>
      <c r="G12" s="42">
        <v>5632</v>
      </c>
      <c r="H12" s="42">
        <v>0</v>
      </c>
      <c r="I12" s="42">
        <v>3292</v>
      </c>
      <c r="J12" s="42">
        <v>9671</v>
      </c>
      <c r="K12" s="42">
        <v>0</v>
      </c>
      <c r="L12" s="42">
        <f t="shared" si="0"/>
        <v>94182</v>
      </c>
    </row>
    <row r="13" spans="1:12" x14ac:dyDescent="0.3">
      <c r="A13" s="40">
        <v>62</v>
      </c>
      <c r="B13" s="25" t="s">
        <v>170</v>
      </c>
      <c r="C13" s="42">
        <v>497029</v>
      </c>
      <c r="D13" s="42">
        <v>918159</v>
      </c>
      <c r="E13" s="42">
        <v>138851</v>
      </c>
      <c r="F13" s="42">
        <v>695468</v>
      </c>
      <c r="G13" s="42">
        <v>2605217</v>
      </c>
      <c r="H13" s="42">
        <v>283034</v>
      </c>
      <c r="I13" s="42">
        <v>3733728</v>
      </c>
      <c r="J13" s="42">
        <v>480873</v>
      </c>
      <c r="K13" s="42">
        <v>548165</v>
      </c>
      <c r="L13" s="42">
        <f t="shared" si="0"/>
        <v>9900524</v>
      </c>
    </row>
    <row r="14" spans="1:12" x14ac:dyDescent="0.3">
      <c r="A14" s="40">
        <v>63</v>
      </c>
      <c r="B14" s="43" t="s">
        <v>231</v>
      </c>
      <c r="C14" s="44"/>
      <c r="D14" s="44"/>
      <c r="E14" s="44"/>
      <c r="F14" s="44"/>
      <c r="G14" s="44"/>
      <c r="H14" s="44"/>
      <c r="I14" s="44"/>
      <c r="J14" s="44"/>
      <c r="K14" s="44"/>
      <c r="L14" s="44"/>
    </row>
    <row r="15" spans="1:12" x14ac:dyDescent="0.3">
      <c r="A15" s="45">
        <v>63.1</v>
      </c>
      <c r="B15" s="46" t="s">
        <v>232</v>
      </c>
      <c r="C15" s="42">
        <v>625255</v>
      </c>
      <c r="D15" s="42">
        <v>489226</v>
      </c>
      <c r="E15" s="42">
        <v>228583</v>
      </c>
      <c r="F15" s="42">
        <v>1150024</v>
      </c>
      <c r="G15" s="42">
        <v>2691167</v>
      </c>
      <c r="H15" s="42">
        <v>1060252</v>
      </c>
      <c r="I15" s="42">
        <v>9520735</v>
      </c>
      <c r="J15" s="42">
        <v>921540</v>
      </c>
      <c r="K15" s="42">
        <v>721260</v>
      </c>
      <c r="L15" s="42">
        <f t="shared" si="0"/>
        <v>17408042</v>
      </c>
    </row>
    <row r="16" spans="1:12" x14ac:dyDescent="0.3">
      <c r="A16" s="45">
        <v>63.2</v>
      </c>
      <c r="B16" s="29" t="s">
        <v>233</v>
      </c>
      <c r="C16" s="42">
        <v>11293642</v>
      </c>
      <c r="D16" s="42">
        <v>5214321</v>
      </c>
      <c r="E16" s="42">
        <v>1196687</v>
      </c>
      <c r="F16" s="42">
        <v>3308634</v>
      </c>
      <c r="G16" s="42">
        <v>12145925</v>
      </c>
      <c r="H16" s="42">
        <v>3145247</v>
      </c>
      <c r="I16" s="42">
        <v>28478711</v>
      </c>
      <c r="J16" s="42">
        <v>3307350</v>
      </c>
      <c r="K16" s="42">
        <v>1963591</v>
      </c>
      <c r="L16" s="42">
        <f t="shared" si="0"/>
        <v>70054108</v>
      </c>
    </row>
    <row r="17" spans="1:12" x14ac:dyDescent="0.3">
      <c r="A17" s="45">
        <v>63.3</v>
      </c>
      <c r="B17" s="29" t="s">
        <v>234</v>
      </c>
      <c r="C17" s="42">
        <v>0</v>
      </c>
      <c r="D17" s="42">
        <v>8325</v>
      </c>
      <c r="E17" s="42">
        <v>0</v>
      </c>
      <c r="F17" s="42">
        <v>0</v>
      </c>
      <c r="G17" s="42">
        <v>90491</v>
      </c>
      <c r="H17" s="42">
        <v>0</v>
      </c>
      <c r="I17" s="42">
        <v>198280</v>
      </c>
      <c r="J17" s="42">
        <v>0</v>
      </c>
      <c r="K17" s="42">
        <v>3684</v>
      </c>
      <c r="L17" s="42">
        <f t="shared" si="0"/>
        <v>300780</v>
      </c>
    </row>
    <row r="18" spans="1:12" x14ac:dyDescent="0.3">
      <c r="A18" s="40">
        <v>64</v>
      </c>
      <c r="B18" s="43" t="s">
        <v>171</v>
      </c>
      <c r="C18" s="44"/>
      <c r="D18" s="44"/>
      <c r="E18" s="44"/>
      <c r="F18" s="44"/>
      <c r="G18" s="44"/>
      <c r="H18" s="44"/>
      <c r="I18" s="44"/>
      <c r="J18" s="44"/>
      <c r="K18" s="44"/>
      <c r="L18" s="44"/>
    </row>
    <row r="19" spans="1:12" x14ac:dyDescent="0.3">
      <c r="A19" s="45">
        <v>64.099999999999994</v>
      </c>
      <c r="B19" s="29" t="s">
        <v>19</v>
      </c>
      <c r="C19" s="42">
        <v>0</v>
      </c>
      <c r="D19" s="42">
        <v>0</v>
      </c>
      <c r="E19" s="42">
        <v>0</v>
      </c>
      <c r="F19" s="42">
        <v>0</v>
      </c>
      <c r="G19" s="42">
        <v>0</v>
      </c>
      <c r="H19" s="42">
        <v>49210</v>
      </c>
      <c r="I19" s="42">
        <v>1981</v>
      </c>
      <c r="J19" s="42">
        <v>0</v>
      </c>
      <c r="K19" s="42">
        <v>0</v>
      </c>
      <c r="L19" s="42">
        <f t="shared" si="0"/>
        <v>51191</v>
      </c>
    </row>
    <row r="20" spans="1:12" x14ac:dyDescent="0.3">
      <c r="A20" s="45">
        <v>64.2</v>
      </c>
      <c r="B20" s="29" t="s">
        <v>172</v>
      </c>
      <c r="C20" s="42">
        <v>0</v>
      </c>
      <c r="D20" s="42">
        <v>0</v>
      </c>
      <c r="E20" s="42">
        <v>0</v>
      </c>
      <c r="F20" s="42">
        <v>0</v>
      </c>
      <c r="G20" s="42">
        <v>0</v>
      </c>
      <c r="H20" s="42">
        <v>0</v>
      </c>
      <c r="I20" s="42">
        <v>0</v>
      </c>
      <c r="J20" s="42">
        <v>0</v>
      </c>
      <c r="K20" s="42">
        <v>0</v>
      </c>
      <c r="L20" s="42">
        <f t="shared" si="0"/>
        <v>0</v>
      </c>
    </row>
    <row r="21" spans="1:12" x14ac:dyDescent="0.3">
      <c r="A21" s="45">
        <v>64.3</v>
      </c>
      <c r="B21" s="29" t="s">
        <v>173</v>
      </c>
      <c r="C21" s="42">
        <v>694860</v>
      </c>
      <c r="D21" s="42">
        <v>180812</v>
      </c>
      <c r="E21" s="42">
        <v>1147</v>
      </c>
      <c r="F21" s="42">
        <v>2473</v>
      </c>
      <c r="G21" s="42">
        <v>6444</v>
      </c>
      <c r="H21" s="42">
        <v>52560</v>
      </c>
      <c r="I21" s="42">
        <v>702587</v>
      </c>
      <c r="J21" s="42">
        <v>86247</v>
      </c>
      <c r="K21" s="42">
        <v>1972</v>
      </c>
      <c r="L21" s="42">
        <f t="shared" si="0"/>
        <v>1729102</v>
      </c>
    </row>
    <row r="22" spans="1:12" x14ac:dyDescent="0.3">
      <c r="A22" s="45">
        <v>64.400000000000006</v>
      </c>
      <c r="B22" s="29" t="s">
        <v>174</v>
      </c>
      <c r="C22" s="42">
        <v>0</v>
      </c>
      <c r="D22" s="42">
        <v>0</v>
      </c>
      <c r="E22" s="42">
        <v>0</v>
      </c>
      <c r="F22" s="42">
        <v>0</v>
      </c>
      <c r="G22" s="42">
        <v>0</v>
      </c>
      <c r="H22" s="42">
        <v>0</v>
      </c>
      <c r="I22" s="42">
        <v>0</v>
      </c>
      <c r="J22" s="42">
        <v>0</v>
      </c>
      <c r="K22" s="42">
        <v>0</v>
      </c>
      <c r="L22" s="42">
        <f t="shared" si="0"/>
        <v>0</v>
      </c>
    </row>
    <row r="23" spans="1:12" x14ac:dyDescent="0.3">
      <c r="A23" s="45">
        <v>64.5</v>
      </c>
      <c r="B23" s="29" t="s">
        <v>175</v>
      </c>
      <c r="C23" s="42">
        <v>128880</v>
      </c>
      <c r="D23" s="42">
        <v>38544</v>
      </c>
      <c r="E23" s="42">
        <v>668</v>
      </c>
      <c r="F23" s="42">
        <v>0</v>
      </c>
      <c r="G23" s="42">
        <v>63094</v>
      </c>
      <c r="H23" s="42">
        <v>1907</v>
      </c>
      <c r="I23" s="42">
        <v>695273</v>
      </c>
      <c r="J23" s="42">
        <v>0</v>
      </c>
      <c r="K23" s="42">
        <v>38766</v>
      </c>
      <c r="L23" s="42">
        <f t="shared" si="0"/>
        <v>967132</v>
      </c>
    </row>
    <row r="24" spans="1:12" x14ac:dyDescent="0.3">
      <c r="A24" s="40">
        <v>65</v>
      </c>
      <c r="B24" s="43" t="s">
        <v>176</v>
      </c>
      <c r="C24" s="44"/>
      <c r="D24" s="44"/>
      <c r="E24" s="44"/>
      <c r="F24" s="44"/>
      <c r="G24" s="44"/>
      <c r="H24" s="44"/>
      <c r="I24" s="44"/>
      <c r="J24" s="44"/>
      <c r="K24" s="44"/>
      <c r="L24" s="44"/>
    </row>
    <row r="25" spans="1:12" x14ac:dyDescent="0.3">
      <c r="A25" s="45">
        <v>65.099999999999994</v>
      </c>
      <c r="B25" s="29" t="s">
        <v>177</v>
      </c>
      <c r="C25" s="42">
        <v>12724</v>
      </c>
      <c r="D25" s="42">
        <v>24692</v>
      </c>
      <c r="E25" s="42">
        <v>5606</v>
      </c>
      <c r="F25" s="42">
        <v>3825</v>
      </c>
      <c r="G25" s="42">
        <v>22571</v>
      </c>
      <c r="H25" s="42">
        <v>2884</v>
      </c>
      <c r="I25" s="42">
        <v>11813</v>
      </c>
      <c r="J25" s="42">
        <v>3078</v>
      </c>
      <c r="K25" s="42">
        <v>21388</v>
      </c>
      <c r="L25" s="42">
        <f t="shared" si="0"/>
        <v>108581</v>
      </c>
    </row>
    <row r="26" spans="1:12" x14ac:dyDescent="0.3">
      <c r="A26" s="45">
        <v>65.2</v>
      </c>
      <c r="B26" s="29" t="s">
        <v>178</v>
      </c>
      <c r="C26" s="42">
        <v>20055</v>
      </c>
      <c r="D26" s="42">
        <v>2355</v>
      </c>
      <c r="E26" s="42">
        <v>127</v>
      </c>
      <c r="F26" s="42">
        <v>6941</v>
      </c>
      <c r="G26" s="42">
        <v>36034</v>
      </c>
      <c r="H26" s="42">
        <v>56</v>
      </c>
      <c r="I26" s="42">
        <v>67188</v>
      </c>
      <c r="J26" s="42">
        <v>571</v>
      </c>
      <c r="K26" s="42">
        <v>239</v>
      </c>
      <c r="L26" s="42">
        <f t="shared" si="0"/>
        <v>133566</v>
      </c>
    </row>
    <row r="27" spans="1:12" x14ac:dyDescent="0.3">
      <c r="A27" s="45">
        <v>65.3</v>
      </c>
      <c r="B27" s="29" t="s">
        <v>179</v>
      </c>
      <c r="C27" s="42">
        <v>6567</v>
      </c>
      <c r="D27" s="42">
        <v>5303</v>
      </c>
      <c r="E27" s="42">
        <v>835</v>
      </c>
      <c r="F27" s="42">
        <v>5010</v>
      </c>
      <c r="G27" s="42">
        <v>4743</v>
      </c>
      <c r="H27" s="42">
        <v>0</v>
      </c>
      <c r="I27" s="42">
        <v>0</v>
      </c>
      <c r="J27" s="42">
        <v>1774</v>
      </c>
      <c r="K27" s="42">
        <v>0</v>
      </c>
      <c r="L27" s="42">
        <f t="shared" si="0"/>
        <v>24232</v>
      </c>
    </row>
    <row r="28" spans="1:12" x14ac:dyDescent="0.3">
      <c r="A28" s="45">
        <v>65.400000000000006</v>
      </c>
      <c r="B28" s="29" t="s">
        <v>180</v>
      </c>
      <c r="C28" s="42">
        <v>348</v>
      </c>
      <c r="D28" s="42">
        <v>172</v>
      </c>
      <c r="E28" s="42">
        <v>194</v>
      </c>
      <c r="F28" s="42">
        <v>1709</v>
      </c>
      <c r="G28" s="42">
        <v>3927</v>
      </c>
      <c r="H28" s="42">
        <v>170</v>
      </c>
      <c r="I28" s="42">
        <v>11812</v>
      </c>
      <c r="J28" s="42">
        <v>0</v>
      </c>
      <c r="K28" s="42">
        <v>0</v>
      </c>
      <c r="L28" s="42">
        <f t="shared" si="0"/>
        <v>18332</v>
      </c>
    </row>
    <row r="29" spans="1:12" x14ac:dyDescent="0.3">
      <c r="A29" s="45">
        <v>65.5</v>
      </c>
      <c r="B29" s="29" t="s">
        <v>181</v>
      </c>
      <c r="C29" s="42">
        <v>99382</v>
      </c>
      <c r="D29" s="42">
        <v>21</v>
      </c>
      <c r="E29" s="42">
        <v>175</v>
      </c>
      <c r="F29" s="42">
        <v>547</v>
      </c>
      <c r="G29" s="42">
        <v>1352</v>
      </c>
      <c r="H29" s="42">
        <v>0</v>
      </c>
      <c r="I29" s="42">
        <v>27360</v>
      </c>
      <c r="J29" s="42">
        <v>355</v>
      </c>
      <c r="K29" s="42">
        <v>2653</v>
      </c>
      <c r="L29" s="42">
        <f t="shared" si="0"/>
        <v>131845</v>
      </c>
    </row>
    <row r="30" spans="1:12" x14ac:dyDescent="0.3">
      <c r="A30" s="45">
        <v>65.599999999999994</v>
      </c>
      <c r="B30" s="29" t="s">
        <v>182</v>
      </c>
      <c r="C30" s="42">
        <v>93406</v>
      </c>
      <c r="D30" s="42">
        <v>10850</v>
      </c>
      <c r="E30" s="42">
        <v>1170</v>
      </c>
      <c r="F30" s="42">
        <v>3935</v>
      </c>
      <c r="G30" s="42">
        <v>45068</v>
      </c>
      <c r="H30" s="42">
        <v>2654</v>
      </c>
      <c r="I30" s="42">
        <v>343101</v>
      </c>
      <c r="J30" s="42">
        <v>3757</v>
      </c>
      <c r="K30" s="42">
        <v>7594</v>
      </c>
      <c r="L30" s="42">
        <f t="shared" si="0"/>
        <v>511535</v>
      </c>
    </row>
    <row r="31" spans="1:12" x14ac:dyDescent="0.3">
      <c r="A31" s="45">
        <v>65.7</v>
      </c>
      <c r="B31" s="29" t="s">
        <v>183</v>
      </c>
      <c r="C31" s="42">
        <v>1206</v>
      </c>
      <c r="D31" s="42">
        <v>304</v>
      </c>
      <c r="E31" s="42">
        <v>64</v>
      </c>
      <c r="F31" s="42">
        <v>568</v>
      </c>
      <c r="G31" s="42">
        <v>2095</v>
      </c>
      <c r="H31" s="42">
        <v>17</v>
      </c>
      <c r="I31" s="42">
        <v>2847</v>
      </c>
      <c r="J31" s="42">
        <v>434</v>
      </c>
      <c r="K31" s="42">
        <v>29</v>
      </c>
      <c r="L31" s="42">
        <f t="shared" si="0"/>
        <v>7564</v>
      </c>
    </row>
    <row r="32" spans="1:12" x14ac:dyDescent="0.3">
      <c r="A32" s="45">
        <v>65.8</v>
      </c>
      <c r="B32" s="29" t="s">
        <v>184</v>
      </c>
      <c r="C32" s="42">
        <v>235779</v>
      </c>
      <c r="D32" s="42">
        <v>77639</v>
      </c>
      <c r="E32" s="42">
        <v>28046</v>
      </c>
      <c r="F32" s="42">
        <v>56801</v>
      </c>
      <c r="G32" s="42">
        <v>158802</v>
      </c>
      <c r="H32" s="42">
        <v>19376</v>
      </c>
      <c r="I32" s="42">
        <v>129731</v>
      </c>
      <c r="J32" s="42">
        <v>45032</v>
      </c>
      <c r="K32" s="42">
        <v>29367</v>
      </c>
      <c r="L32" s="42">
        <f t="shared" si="0"/>
        <v>780573</v>
      </c>
    </row>
    <row r="33" spans="1:12" x14ac:dyDescent="0.3">
      <c r="A33" s="45">
        <v>65.900000000000006</v>
      </c>
      <c r="B33" s="29" t="s">
        <v>185</v>
      </c>
      <c r="C33" s="42">
        <v>96528</v>
      </c>
      <c r="D33" s="42">
        <v>1396</v>
      </c>
      <c r="E33" s="42">
        <v>0</v>
      </c>
      <c r="F33" s="42">
        <v>2109</v>
      </c>
      <c r="G33" s="42">
        <v>37678</v>
      </c>
      <c r="H33" s="42">
        <v>12</v>
      </c>
      <c r="I33" s="42">
        <v>65901</v>
      </c>
      <c r="J33" s="42">
        <v>9812</v>
      </c>
      <c r="K33" s="42">
        <v>1453</v>
      </c>
      <c r="L33" s="42">
        <f t="shared" si="0"/>
        <v>214889</v>
      </c>
    </row>
    <row r="34" spans="1:12" x14ac:dyDescent="0.3">
      <c r="A34" s="45">
        <v>65.099999999999994</v>
      </c>
      <c r="B34" s="29" t="s">
        <v>186</v>
      </c>
      <c r="C34" s="42">
        <v>36081</v>
      </c>
      <c r="D34" s="42">
        <v>7558</v>
      </c>
      <c r="E34" s="42">
        <v>5115</v>
      </c>
      <c r="F34" s="42">
        <v>34773</v>
      </c>
      <c r="G34" s="42">
        <v>7320</v>
      </c>
      <c r="H34" s="42">
        <v>5960</v>
      </c>
      <c r="I34" s="42">
        <v>16132</v>
      </c>
      <c r="J34" s="42">
        <v>10544</v>
      </c>
      <c r="K34" s="42">
        <v>2427</v>
      </c>
      <c r="L34" s="42">
        <f t="shared" si="0"/>
        <v>125910</v>
      </c>
    </row>
    <row r="35" spans="1:12" x14ac:dyDescent="0.3">
      <c r="A35" s="45">
        <v>65.11</v>
      </c>
      <c r="B35" s="29" t="s">
        <v>187</v>
      </c>
      <c r="C35" s="42">
        <v>4202</v>
      </c>
      <c r="D35" s="42">
        <v>0</v>
      </c>
      <c r="E35" s="42">
        <v>0</v>
      </c>
      <c r="F35" s="42">
        <v>0</v>
      </c>
      <c r="G35" s="42">
        <v>0</v>
      </c>
      <c r="H35" s="42">
        <v>0</v>
      </c>
      <c r="I35" s="42">
        <v>25</v>
      </c>
      <c r="J35" s="42">
        <v>0</v>
      </c>
      <c r="K35" s="42">
        <v>0</v>
      </c>
      <c r="L35" s="42">
        <f t="shared" si="0"/>
        <v>4227</v>
      </c>
    </row>
    <row r="36" spans="1:12" x14ac:dyDescent="0.3">
      <c r="A36" s="45">
        <v>65.12</v>
      </c>
      <c r="B36" s="29" t="s">
        <v>188</v>
      </c>
      <c r="C36" s="42">
        <v>1110</v>
      </c>
      <c r="D36" s="42">
        <v>1566</v>
      </c>
      <c r="E36" s="42">
        <v>173</v>
      </c>
      <c r="F36" s="42">
        <v>2</v>
      </c>
      <c r="G36" s="42">
        <v>3990</v>
      </c>
      <c r="H36" s="42">
        <v>0</v>
      </c>
      <c r="I36" s="42">
        <v>20</v>
      </c>
      <c r="J36" s="42">
        <v>515</v>
      </c>
      <c r="K36" s="42">
        <v>9</v>
      </c>
      <c r="L36" s="42">
        <f t="shared" si="0"/>
        <v>7385</v>
      </c>
    </row>
    <row r="37" spans="1:12" x14ac:dyDescent="0.3">
      <c r="A37" s="45">
        <v>65.13</v>
      </c>
      <c r="B37" s="29" t="s">
        <v>189</v>
      </c>
      <c r="C37" s="42">
        <v>30791</v>
      </c>
      <c r="D37" s="42">
        <v>2486</v>
      </c>
      <c r="E37" s="42">
        <v>1576</v>
      </c>
      <c r="F37" s="42">
        <v>2121</v>
      </c>
      <c r="G37" s="42">
        <v>13515</v>
      </c>
      <c r="H37" s="42">
        <v>1279</v>
      </c>
      <c r="I37" s="42">
        <v>30169</v>
      </c>
      <c r="J37" s="42">
        <v>4234</v>
      </c>
      <c r="K37" s="42">
        <v>3342</v>
      </c>
      <c r="L37" s="42">
        <f t="shared" si="0"/>
        <v>89513</v>
      </c>
    </row>
    <row r="38" spans="1:12" x14ac:dyDescent="0.3">
      <c r="A38" s="45">
        <v>65.14</v>
      </c>
      <c r="B38" s="29" t="s">
        <v>235</v>
      </c>
      <c r="C38" s="42">
        <v>404931</v>
      </c>
      <c r="D38" s="42">
        <v>110975</v>
      </c>
      <c r="E38" s="42">
        <v>51237</v>
      </c>
      <c r="F38" s="42">
        <v>111466</v>
      </c>
      <c r="G38" s="42">
        <v>75334</v>
      </c>
      <c r="H38" s="42">
        <v>0</v>
      </c>
      <c r="I38" s="42">
        <v>486773</v>
      </c>
      <c r="J38" s="42">
        <v>519</v>
      </c>
      <c r="K38" s="42">
        <v>3302</v>
      </c>
      <c r="L38" s="42">
        <f t="shared" si="0"/>
        <v>1244537</v>
      </c>
    </row>
    <row r="39" spans="1:12" x14ac:dyDescent="0.3">
      <c r="A39" s="45">
        <v>65.150000000000006</v>
      </c>
      <c r="B39" s="29" t="s">
        <v>191</v>
      </c>
      <c r="C39" s="42">
        <v>35323</v>
      </c>
      <c r="D39" s="42">
        <v>0</v>
      </c>
      <c r="E39" s="42">
        <v>0</v>
      </c>
      <c r="F39" s="42">
        <v>165</v>
      </c>
      <c r="G39" s="42">
        <v>31885</v>
      </c>
      <c r="H39" s="42">
        <v>592</v>
      </c>
      <c r="I39" s="42">
        <v>28923</v>
      </c>
      <c r="J39" s="42">
        <v>2184</v>
      </c>
      <c r="K39" s="42">
        <v>6782</v>
      </c>
      <c r="L39" s="42">
        <f t="shared" si="0"/>
        <v>105854</v>
      </c>
    </row>
    <row r="40" spans="1:12" x14ac:dyDescent="0.3">
      <c r="A40" s="45">
        <v>65.16</v>
      </c>
      <c r="B40" s="29" t="s">
        <v>192</v>
      </c>
      <c r="C40" s="42">
        <v>3582</v>
      </c>
      <c r="D40" s="42">
        <v>619</v>
      </c>
      <c r="E40" s="42">
        <v>0</v>
      </c>
      <c r="F40" s="42">
        <v>10234</v>
      </c>
      <c r="G40" s="42">
        <v>372</v>
      </c>
      <c r="H40" s="42">
        <v>5036</v>
      </c>
      <c r="I40" s="42">
        <v>2575</v>
      </c>
      <c r="J40" s="42">
        <v>261</v>
      </c>
      <c r="K40" s="42">
        <v>2884</v>
      </c>
      <c r="L40" s="42">
        <f t="shared" si="0"/>
        <v>25563</v>
      </c>
    </row>
    <row r="41" spans="1:12" x14ac:dyDescent="0.3">
      <c r="A41" s="45">
        <v>65.17</v>
      </c>
      <c r="B41" s="29" t="s">
        <v>193</v>
      </c>
      <c r="C41" s="42">
        <v>244399</v>
      </c>
      <c r="D41" s="42">
        <v>1929</v>
      </c>
      <c r="E41" s="42">
        <v>0</v>
      </c>
      <c r="F41" s="42">
        <v>0</v>
      </c>
      <c r="G41" s="42">
        <v>6154</v>
      </c>
      <c r="H41" s="42">
        <v>0</v>
      </c>
      <c r="I41" s="42">
        <v>277708</v>
      </c>
      <c r="J41" s="42">
        <v>883</v>
      </c>
      <c r="K41" s="42">
        <v>3</v>
      </c>
      <c r="L41" s="42">
        <f t="shared" si="0"/>
        <v>531076</v>
      </c>
    </row>
    <row r="42" spans="1:12" x14ac:dyDescent="0.3">
      <c r="A42" s="45">
        <v>65.180000000000007</v>
      </c>
      <c r="B42" s="29" t="s">
        <v>194</v>
      </c>
      <c r="C42" s="42">
        <v>594</v>
      </c>
      <c r="D42" s="42">
        <v>32</v>
      </c>
      <c r="E42" s="42">
        <v>23</v>
      </c>
      <c r="F42" s="42">
        <v>3219</v>
      </c>
      <c r="G42" s="42">
        <v>2658</v>
      </c>
      <c r="H42" s="42">
        <v>165</v>
      </c>
      <c r="I42" s="42">
        <v>3477</v>
      </c>
      <c r="J42" s="42">
        <v>90</v>
      </c>
      <c r="K42" s="42">
        <v>284</v>
      </c>
      <c r="L42" s="42">
        <f t="shared" si="0"/>
        <v>10542</v>
      </c>
    </row>
    <row r="43" spans="1:12" x14ac:dyDescent="0.3">
      <c r="A43" s="45">
        <v>65.19</v>
      </c>
      <c r="B43" s="29" t="s">
        <v>195</v>
      </c>
      <c r="C43" s="42">
        <v>9893</v>
      </c>
      <c r="D43" s="42">
        <v>7660</v>
      </c>
      <c r="E43" s="42">
        <v>1803</v>
      </c>
      <c r="F43" s="42">
        <v>3798</v>
      </c>
      <c r="G43" s="42">
        <v>15351</v>
      </c>
      <c r="H43" s="42">
        <v>328</v>
      </c>
      <c r="I43" s="42">
        <v>114184</v>
      </c>
      <c r="J43" s="42">
        <v>2171</v>
      </c>
      <c r="K43" s="42">
        <v>8019</v>
      </c>
      <c r="L43" s="42">
        <f t="shared" si="0"/>
        <v>163207</v>
      </c>
    </row>
    <row r="44" spans="1:12" x14ac:dyDescent="0.3">
      <c r="A44" s="45">
        <v>65.2</v>
      </c>
      <c r="B44" s="29" t="s">
        <v>196</v>
      </c>
      <c r="C44" s="42">
        <v>29678</v>
      </c>
      <c r="D44" s="42">
        <v>7478</v>
      </c>
      <c r="E44" s="42">
        <v>368</v>
      </c>
      <c r="F44" s="42">
        <v>11748</v>
      </c>
      <c r="G44" s="42">
        <v>37080</v>
      </c>
      <c r="H44" s="42">
        <v>318</v>
      </c>
      <c r="I44" s="42">
        <v>27880</v>
      </c>
      <c r="J44" s="42">
        <v>2758</v>
      </c>
      <c r="K44" s="42">
        <v>1053</v>
      </c>
      <c r="L44" s="42">
        <f t="shared" si="0"/>
        <v>118361</v>
      </c>
    </row>
    <row r="45" spans="1:12" x14ac:dyDescent="0.3">
      <c r="A45" s="45">
        <v>65.209999999999994</v>
      </c>
      <c r="B45" s="29" t="s">
        <v>197</v>
      </c>
      <c r="C45" s="42">
        <v>6741</v>
      </c>
      <c r="D45" s="42">
        <v>79</v>
      </c>
      <c r="E45" s="42">
        <v>2</v>
      </c>
      <c r="F45" s="42">
        <v>0</v>
      </c>
      <c r="G45" s="42">
        <v>10622</v>
      </c>
      <c r="H45" s="42">
        <v>20469</v>
      </c>
      <c r="I45" s="42">
        <v>0</v>
      </c>
      <c r="J45" s="42">
        <v>34578</v>
      </c>
      <c r="K45" s="42">
        <v>68125</v>
      </c>
      <c r="L45" s="42">
        <f t="shared" si="0"/>
        <v>140616</v>
      </c>
    </row>
    <row r="46" spans="1:12" x14ac:dyDescent="0.3">
      <c r="A46" s="40">
        <v>66</v>
      </c>
      <c r="B46" s="41" t="s">
        <v>198</v>
      </c>
      <c r="C46" s="42">
        <v>1402034</v>
      </c>
      <c r="D46" s="42">
        <v>1503109</v>
      </c>
      <c r="E46" s="42">
        <v>148709</v>
      </c>
      <c r="F46" s="42">
        <v>659786</v>
      </c>
      <c r="G46" s="42">
        <v>2038253</v>
      </c>
      <c r="H46" s="42">
        <v>347712</v>
      </c>
      <c r="I46" s="42">
        <v>1728494</v>
      </c>
      <c r="J46" s="42">
        <v>365147</v>
      </c>
      <c r="K46" s="42">
        <v>800321</v>
      </c>
      <c r="L46" s="42">
        <f t="shared" si="0"/>
        <v>8993565</v>
      </c>
    </row>
    <row r="47" spans="1:12" x14ac:dyDescent="0.3">
      <c r="A47" s="40">
        <v>67</v>
      </c>
      <c r="B47" s="41" t="s">
        <v>199</v>
      </c>
      <c r="C47" s="42">
        <v>20007</v>
      </c>
      <c r="D47" s="42">
        <v>0</v>
      </c>
      <c r="E47" s="42">
        <v>0</v>
      </c>
      <c r="F47" s="42">
        <v>0</v>
      </c>
      <c r="G47" s="42">
        <v>3830</v>
      </c>
      <c r="H47" s="42">
        <v>0</v>
      </c>
      <c r="I47" s="42">
        <v>248638</v>
      </c>
      <c r="J47" s="42">
        <v>0</v>
      </c>
      <c r="K47" s="42">
        <v>0</v>
      </c>
      <c r="L47" s="42">
        <f t="shared" si="0"/>
        <v>272475</v>
      </c>
    </row>
    <row r="48" spans="1:12" x14ac:dyDescent="0.3">
      <c r="A48" s="40">
        <v>68</v>
      </c>
      <c r="B48" s="41" t="s">
        <v>200</v>
      </c>
      <c r="C48" s="42">
        <v>5625250</v>
      </c>
      <c r="D48" s="42">
        <v>3125571</v>
      </c>
      <c r="E48" s="42">
        <v>643068</v>
      </c>
      <c r="F48" s="42">
        <v>1047025</v>
      </c>
      <c r="G48" s="42">
        <v>5690735</v>
      </c>
      <c r="H48" s="42">
        <v>1527687</v>
      </c>
      <c r="I48" s="42">
        <v>12552491</v>
      </c>
      <c r="J48" s="42">
        <v>1123007</v>
      </c>
      <c r="K48" s="42">
        <v>699877</v>
      </c>
      <c r="L48" s="42">
        <f t="shared" si="0"/>
        <v>32034711</v>
      </c>
    </row>
    <row r="49" spans="1:12" x14ac:dyDescent="0.3">
      <c r="A49" s="40">
        <v>69</v>
      </c>
      <c r="B49" s="41" t="s">
        <v>201</v>
      </c>
      <c r="C49" s="42">
        <v>34970085</v>
      </c>
      <c r="D49" s="42">
        <v>17519594</v>
      </c>
      <c r="E49" s="42">
        <v>3452566</v>
      </c>
      <c r="F49" s="42">
        <v>10725747</v>
      </c>
      <c r="G49" s="42">
        <v>37423370</v>
      </c>
      <c r="H49" s="42">
        <v>8343434</v>
      </c>
      <c r="I49" s="42">
        <v>82255307</v>
      </c>
      <c r="J49" s="42">
        <v>9509767</v>
      </c>
      <c r="K49" s="42">
        <v>7312862</v>
      </c>
      <c r="L49" s="42">
        <f t="shared" si="0"/>
        <v>211512732</v>
      </c>
    </row>
    <row r="50" spans="1:12" x14ac:dyDescent="0.3">
      <c r="A50" s="30"/>
      <c r="B50" s="30"/>
      <c r="C50" s="15"/>
      <c r="D50" s="15"/>
      <c r="E50" s="15"/>
      <c r="F50" s="15"/>
      <c r="G50" s="15"/>
      <c r="H50" s="15"/>
      <c r="I50" s="15"/>
      <c r="J50" s="15"/>
      <c r="K50" s="15"/>
      <c r="L50" s="15"/>
    </row>
    <row r="51" spans="1:12" x14ac:dyDescent="0.3">
      <c r="A51" s="30"/>
      <c r="B51" s="30"/>
      <c r="C51" s="15"/>
      <c r="D51" s="15"/>
      <c r="E51" s="15"/>
      <c r="F51" s="15"/>
      <c r="G51" s="15"/>
      <c r="H51" s="15"/>
      <c r="I51" s="15"/>
      <c r="J51" s="15"/>
      <c r="K51" s="15"/>
      <c r="L51" s="15"/>
    </row>
    <row r="52" spans="1:12" x14ac:dyDescent="0.3">
      <c r="A52" s="30"/>
      <c r="B52" s="30"/>
      <c r="C52" s="15"/>
      <c r="D52" s="15"/>
      <c r="E52" s="15"/>
      <c r="F52" s="15"/>
      <c r="G52" s="15"/>
      <c r="H52" s="15"/>
      <c r="I52" s="15"/>
      <c r="J52" s="15"/>
      <c r="K52" s="15"/>
      <c r="L52" s="15"/>
    </row>
    <row r="53" spans="1:12" x14ac:dyDescent="0.3">
      <c r="A53" s="30"/>
      <c r="B53" s="30"/>
      <c r="C53" s="15"/>
      <c r="D53" s="15"/>
      <c r="E53" s="15"/>
      <c r="F53" s="15"/>
      <c r="G53" s="15"/>
      <c r="H53" s="15"/>
      <c r="I53" s="15"/>
      <c r="J53" s="15"/>
      <c r="K53" s="15"/>
      <c r="L53" s="15"/>
    </row>
    <row r="55" spans="1:12" ht="15" customHeight="1" x14ac:dyDescent="0.3">
      <c r="A55" s="63" t="s">
        <v>245</v>
      </c>
      <c r="B55" s="63"/>
      <c r="C55" s="39" t="s">
        <v>0</v>
      </c>
      <c r="D55" s="39" t="s">
        <v>246</v>
      </c>
      <c r="E55" s="39" t="s">
        <v>247</v>
      </c>
      <c r="F55" s="39" t="s">
        <v>248</v>
      </c>
      <c r="G55" s="39" t="s">
        <v>249</v>
      </c>
      <c r="H55" s="39" t="s">
        <v>250</v>
      </c>
      <c r="I55" s="39" t="s">
        <v>251</v>
      </c>
      <c r="J55" s="39" t="s">
        <v>252</v>
      </c>
      <c r="K55" s="39" t="s">
        <v>253</v>
      </c>
      <c r="L55" s="39" t="s">
        <v>254</v>
      </c>
    </row>
    <row r="56" spans="1:12" x14ac:dyDescent="0.3">
      <c r="A56" s="63"/>
      <c r="B56" s="63"/>
      <c r="C56" s="23" t="s">
        <v>1</v>
      </c>
      <c r="D56" s="23" t="s">
        <v>1</v>
      </c>
      <c r="E56" s="23" t="s">
        <v>1</v>
      </c>
      <c r="F56" s="23" t="s">
        <v>1</v>
      </c>
      <c r="G56" s="23" t="s">
        <v>1</v>
      </c>
      <c r="H56" s="23" t="s">
        <v>1</v>
      </c>
      <c r="I56" s="23" t="s">
        <v>1</v>
      </c>
      <c r="J56" s="23" t="s">
        <v>1</v>
      </c>
      <c r="K56" s="23" t="s">
        <v>1</v>
      </c>
      <c r="L56" s="23" t="s">
        <v>1</v>
      </c>
    </row>
    <row r="57" spans="1:12" x14ac:dyDescent="0.3">
      <c r="A57" s="47">
        <v>70</v>
      </c>
      <c r="B57" s="48" t="s">
        <v>213</v>
      </c>
      <c r="C57" s="49"/>
      <c r="D57" s="49"/>
      <c r="E57" s="49"/>
      <c r="F57" s="49"/>
      <c r="G57" s="49"/>
      <c r="H57" s="49"/>
      <c r="I57" s="49"/>
      <c r="J57" s="49"/>
      <c r="K57" s="49"/>
      <c r="L57" s="49"/>
    </row>
    <row r="58" spans="1:12" x14ac:dyDescent="0.3">
      <c r="A58" s="45">
        <v>70.099999999999994</v>
      </c>
      <c r="B58" s="46" t="s">
        <v>214</v>
      </c>
      <c r="C58" s="42">
        <v>12468</v>
      </c>
      <c r="D58" s="42">
        <v>201</v>
      </c>
      <c r="E58" s="42">
        <v>0</v>
      </c>
      <c r="F58" s="42">
        <v>31684</v>
      </c>
      <c r="G58" s="42">
        <v>348186</v>
      </c>
      <c r="H58" s="42">
        <v>0</v>
      </c>
      <c r="I58" s="42">
        <v>31297</v>
      </c>
      <c r="J58" s="42">
        <v>0</v>
      </c>
      <c r="K58" s="42">
        <v>0</v>
      </c>
      <c r="L58" s="42">
        <f t="shared" si="0"/>
        <v>423836</v>
      </c>
    </row>
    <row r="59" spans="1:12" x14ac:dyDescent="0.3">
      <c r="A59" s="45">
        <v>70.2</v>
      </c>
      <c r="B59" s="46" t="s">
        <v>215</v>
      </c>
      <c r="C59" s="42">
        <v>198677</v>
      </c>
      <c r="D59" s="42">
        <v>135853</v>
      </c>
      <c r="E59" s="42">
        <v>26075</v>
      </c>
      <c r="F59" s="42">
        <v>27453</v>
      </c>
      <c r="G59" s="42">
        <v>259227</v>
      </c>
      <c r="H59" s="42">
        <v>0</v>
      </c>
      <c r="I59" s="42">
        <v>850442</v>
      </c>
      <c r="J59" s="42">
        <v>1238</v>
      </c>
      <c r="K59" s="42">
        <v>18938</v>
      </c>
      <c r="L59" s="42">
        <f t="shared" si="0"/>
        <v>1517903</v>
      </c>
    </row>
    <row r="60" spans="1:12" x14ac:dyDescent="0.3">
      <c r="A60" s="40">
        <v>71</v>
      </c>
      <c r="B60" s="50" t="s">
        <v>216</v>
      </c>
      <c r="C60" s="42">
        <v>0</v>
      </c>
      <c r="D60" s="42">
        <v>0</v>
      </c>
      <c r="E60" s="42">
        <v>0</v>
      </c>
      <c r="F60" s="42">
        <v>0</v>
      </c>
      <c r="G60" s="42">
        <v>0</v>
      </c>
      <c r="H60" s="42">
        <v>0</v>
      </c>
      <c r="I60" s="42">
        <v>150</v>
      </c>
      <c r="J60" s="42">
        <v>0</v>
      </c>
      <c r="K60" s="42">
        <v>0</v>
      </c>
      <c r="L60" s="42">
        <f t="shared" si="0"/>
        <v>150</v>
      </c>
    </row>
    <row r="61" spans="1:12" x14ac:dyDescent="0.3">
      <c r="A61" s="40">
        <v>72</v>
      </c>
      <c r="B61" s="41" t="s">
        <v>217</v>
      </c>
      <c r="C61" s="42">
        <v>2256</v>
      </c>
      <c r="D61" s="42">
        <v>2186</v>
      </c>
      <c r="E61" s="42">
        <v>1212</v>
      </c>
      <c r="F61" s="42">
        <v>885</v>
      </c>
      <c r="G61" s="42">
        <v>10663</v>
      </c>
      <c r="H61" s="42">
        <v>623</v>
      </c>
      <c r="I61" s="42">
        <v>9520</v>
      </c>
      <c r="J61" s="42">
        <v>2019</v>
      </c>
      <c r="K61" s="42">
        <v>5927</v>
      </c>
      <c r="L61" s="42">
        <f t="shared" si="0"/>
        <v>35291</v>
      </c>
    </row>
    <row r="62" spans="1:12" x14ac:dyDescent="0.3">
      <c r="A62" s="40">
        <v>73</v>
      </c>
      <c r="B62" s="41" t="s">
        <v>218</v>
      </c>
      <c r="C62" s="42">
        <v>24389</v>
      </c>
      <c r="D62" s="42">
        <v>29865</v>
      </c>
      <c r="E62" s="42">
        <v>357</v>
      </c>
      <c r="F62" s="42">
        <v>2</v>
      </c>
      <c r="G62" s="42">
        <v>16261</v>
      </c>
      <c r="H62" s="42">
        <v>10525</v>
      </c>
      <c r="I62" s="42">
        <v>108776</v>
      </c>
      <c r="J62" s="42">
        <v>25593</v>
      </c>
      <c r="K62" s="42">
        <v>26759</v>
      </c>
      <c r="L62" s="42">
        <f t="shared" si="0"/>
        <v>242527</v>
      </c>
    </row>
    <row r="63" spans="1:12" x14ac:dyDescent="0.3">
      <c r="A63" s="40">
        <v>74</v>
      </c>
      <c r="B63" s="41" t="s">
        <v>219</v>
      </c>
      <c r="C63" s="42">
        <v>151323</v>
      </c>
      <c r="D63" s="42">
        <v>4110</v>
      </c>
      <c r="E63" s="42">
        <v>1307</v>
      </c>
      <c r="F63" s="42">
        <v>4788</v>
      </c>
      <c r="G63" s="42">
        <v>6775</v>
      </c>
      <c r="H63" s="42">
        <v>18196</v>
      </c>
      <c r="I63" s="42">
        <v>403644</v>
      </c>
      <c r="J63" s="42">
        <v>169419</v>
      </c>
      <c r="K63" s="42">
        <v>11828</v>
      </c>
      <c r="L63" s="42">
        <f t="shared" si="0"/>
        <v>771390</v>
      </c>
    </row>
    <row r="64" spans="1:12" x14ac:dyDescent="0.3">
      <c r="A64" s="40">
        <v>75</v>
      </c>
      <c r="B64" s="41" t="s">
        <v>220</v>
      </c>
      <c r="C64" s="42">
        <v>262508</v>
      </c>
      <c r="D64" s="42">
        <v>13346</v>
      </c>
      <c r="E64" s="42">
        <v>11450</v>
      </c>
      <c r="F64" s="42">
        <v>42155</v>
      </c>
      <c r="G64" s="42">
        <v>271378</v>
      </c>
      <c r="H64" s="42">
        <v>7614</v>
      </c>
      <c r="I64" s="42">
        <v>311532</v>
      </c>
      <c r="J64" s="42">
        <v>12572</v>
      </c>
      <c r="K64" s="42">
        <v>4892</v>
      </c>
      <c r="L64" s="42">
        <f t="shared" si="0"/>
        <v>937447</v>
      </c>
    </row>
    <row r="65" spans="1:12" x14ac:dyDescent="0.3">
      <c r="A65" s="40">
        <v>76</v>
      </c>
      <c r="B65" s="41" t="s">
        <v>221</v>
      </c>
      <c r="C65" s="42">
        <v>0</v>
      </c>
      <c r="D65" s="42">
        <v>0</v>
      </c>
      <c r="E65" s="42">
        <v>0</v>
      </c>
      <c r="F65" s="42">
        <v>0</v>
      </c>
      <c r="G65" s="42">
        <v>0</v>
      </c>
      <c r="H65" s="42">
        <v>0</v>
      </c>
      <c r="I65" s="42">
        <v>0</v>
      </c>
      <c r="J65" s="42">
        <v>0</v>
      </c>
      <c r="K65" s="42">
        <v>0</v>
      </c>
      <c r="L65" s="42">
        <f t="shared" si="0"/>
        <v>0</v>
      </c>
    </row>
    <row r="66" spans="1:12" ht="16.2" customHeight="1" x14ac:dyDescent="0.3">
      <c r="A66" s="40">
        <v>77</v>
      </c>
      <c r="B66" s="41" t="s">
        <v>222</v>
      </c>
      <c r="C66" s="42">
        <v>82345</v>
      </c>
      <c r="D66" s="42">
        <v>0</v>
      </c>
      <c r="E66" s="42">
        <v>493</v>
      </c>
      <c r="F66" s="42">
        <v>35673</v>
      </c>
      <c r="G66" s="42">
        <v>68821</v>
      </c>
      <c r="H66" s="42">
        <v>0</v>
      </c>
      <c r="I66" s="42">
        <v>362976</v>
      </c>
      <c r="J66" s="42">
        <v>63499</v>
      </c>
      <c r="K66" s="42">
        <v>0</v>
      </c>
      <c r="L66" s="42">
        <f t="shared" si="0"/>
        <v>613807</v>
      </c>
    </row>
    <row r="67" spans="1:12" ht="15" customHeight="1" x14ac:dyDescent="0.3">
      <c r="A67" s="40">
        <v>78</v>
      </c>
      <c r="B67" s="41" t="s">
        <v>223</v>
      </c>
      <c r="C67" s="42">
        <v>11863</v>
      </c>
      <c r="D67" s="42">
        <v>0</v>
      </c>
      <c r="E67" s="42">
        <v>53</v>
      </c>
      <c r="F67" s="42">
        <v>369</v>
      </c>
      <c r="G67" s="42">
        <v>2145</v>
      </c>
      <c r="H67" s="42">
        <v>0</v>
      </c>
      <c r="I67" s="42">
        <v>688</v>
      </c>
      <c r="J67" s="42">
        <v>0</v>
      </c>
      <c r="K67" s="42">
        <v>0</v>
      </c>
      <c r="L67" s="42">
        <f t="shared" si="0"/>
        <v>15118</v>
      </c>
    </row>
    <row r="68" spans="1:12" x14ac:dyDescent="0.3">
      <c r="A68" s="40">
        <v>79</v>
      </c>
      <c r="B68" s="48" t="s">
        <v>236</v>
      </c>
      <c r="C68" s="49"/>
      <c r="D68" s="49"/>
      <c r="E68" s="49"/>
      <c r="F68" s="49"/>
      <c r="G68" s="49"/>
      <c r="H68" s="49"/>
      <c r="I68" s="49"/>
      <c r="J68" s="49"/>
      <c r="K68" s="49"/>
      <c r="L68" s="49"/>
    </row>
    <row r="69" spans="1:12" x14ac:dyDescent="0.3">
      <c r="A69" s="45">
        <v>79.099999999999994</v>
      </c>
      <c r="B69" s="46" t="s">
        <v>237</v>
      </c>
      <c r="C69" s="42">
        <v>4428661</v>
      </c>
      <c r="D69" s="42">
        <v>2038893</v>
      </c>
      <c r="E69" s="42">
        <v>586171</v>
      </c>
      <c r="F69" s="42">
        <v>1764681</v>
      </c>
      <c r="G69" s="42">
        <v>4350812</v>
      </c>
      <c r="H69" s="42">
        <v>1326103</v>
      </c>
      <c r="I69" s="42">
        <v>13384387</v>
      </c>
      <c r="J69" s="42">
        <v>1219056</v>
      </c>
      <c r="K69" s="42">
        <v>807504</v>
      </c>
      <c r="L69" s="42">
        <f t="shared" si="0"/>
        <v>29906268</v>
      </c>
    </row>
    <row r="70" spans="1:12" x14ac:dyDescent="0.3">
      <c r="A70" s="45">
        <v>79.2</v>
      </c>
      <c r="B70" s="46" t="s">
        <v>238</v>
      </c>
      <c r="C70" s="42">
        <v>16377674</v>
      </c>
      <c r="D70" s="42">
        <v>6604195</v>
      </c>
      <c r="E70" s="42">
        <v>1605998</v>
      </c>
      <c r="F70" s="42">
        <v>3861686</v>
      </c>
      <c r="G70" s="42">
        <v>17051923</v>
      </c>
      <c r="H70" s="42">
        <v>3927282</v>
      </c>
      <c r="I70" s="42">
        <v>39512164</v>
      </c>
      <c r="J70" s="42">
        <v>3540785</v>
      </c>
      <c r="K70" s="42">
        <v>2437873</v>
      </c>
      <c r="L70" s="42">
        <f t="shared" ref="L70:L82" si="1">SUM(C70:K70)</f>
        <v>94919580</v>
      </c>
    </row>
    <row r="71" spans="1:12" x14ac:dyDescent="0.3">
      <c r="A71" s="45">
        <v>79.3</v>
      </c>
      <c r="B71" s="46" t="s">
        <v>239</v>
      </c>
      <c r="C71" s="42">
        <v>1675616</v>
      </c>
      <c r="D71" s="42">
        <v>696028</v>
      </c>
      <c r="E71" s="42">
        <v>209284</v>
      </c>
      <c r="F71" s="42">
        <v>433590</v>
      </c>
      <c r="G71" s="42">
        <v>1049592</v>
      </c>
      <c r="H71" s="42">
        <v>454572</v>
      </c>
      <c r="I71" s="42">
        <v>3798343</v>
      </c>
      <c r="J71" s="42">
        <v>466953</v>
      </c>
      <c r="K71" s="42">
        <v>270718</v>
      </c>
      <c r="L71" s="42">
        <f t="shared" si="1"/>
        <v>9054696</v>
      </c>
    </row>
    <row r="72" spans="1:12" x14ac:dyDescent="0.3">
      <c r="A72" s="45">
        <v>79.400000000000006</v>
      </c>
      <c r="B72" s="46" t="s">
        <v>240</v>
      </c>
      <c r="C72" s="42">
        <v>2335651</v>
      </c>
      <c r="D72" s="42">
        <v>959715</v>
      </c>
      <c r="E72" s="42">
        <v>256887</v>
      </c>
      <c r="F72" s="42">
        <v>661161</v>
      </c>
      <c r="G72" s="42">
        <v>1344601</v>
      </c>
      <c r="H72" s="42">
        <v>420918</v>
      </c>
      <c r="I72" s="42">
        <v>5207104</v>
      </c>
      <c r="J72" s="42">
        <v>421527</v>
      </c>
      <c r="K72" s="42">
        <v>176852</v>
      </c>
      <c r="L72" s="42">
        <f t="shared" si="1"/>
        <v>11784416</v>
      </c>
    </row>
    <row r="73" spans="1:12" x14ac:dyDescent="0.3">
      <c r="A73" s="45">
        <v>79.5</v>
      </c>
      <c r="B73" s="46" t="s">
        <v>241</v>
      </c>
      <c r="C73" s="42">
        <v>854487</v>
      </c>
      <c r="D73" s="42">
        <v>50111</v>
      </c>
      <c r="E73" s="42">
        <v>12756</v>
      </c>
      <c r="F73" s="42">
        <v>1702</v>
      </c>
      <c r="G73" s="42">
        <v>188355</v>
      </c>
      <c r="H73" s="42">
        <v>458</v>
      </c>
      <c r="I73" s="42">
        <v>762413</v>
      </c>
      <c r="J73" s="42">
        <v>6034</v>
      </c>
      <c r="K73" s="42">
        <v>1997</v>
      </c>
      <c r="L73" s="42">
        <f t="shared" si="1"/>
        <v>1878313</v>
      </c>
    </row>
    <row r="74" spans="1:12" x14ac:dyDescent="0.3">
      <c r="A74" s="40">
        <v>80</v>
      </c>
      <c r="B74" s="48" t="s">
        <v>224</v>
      </c>
      <c r="C74" s="49"/>
      <c r="D74" s="49"/>
      <c r="E74" s="49"/>
      <c r="F74" s="49"/>
      <c r="G74" s="49"/>
      <c r="H74" s="49"/>
      <c r="I74" s="49"/>
      <c r="J74" s="49"/>
      <c r="K74" s="49"/>
      <c r="L74" s="49"/>
    </row>
    <row r="75" spans="1:12" x14ac:dyDescent="0.3">
      <c r="A75" s="45">
        <v>80.099999999999994</v>
      </c>
      <c r="B75" s="46" t="s">
        <v>34</v>
      </c>
      <c r="C75" s="42">
        <v>1241156</v>
      </c>
      <c r="D75" s="42">
        <v>1662625</v>
      </c>
      <c r="E75" s="42">
        <v>48050</v>
      </c>
      <c r="F75" s="42">
        <v>376781</v>
      </c>
      <c r="G75" s="42">
        <v>3115996</v>
      </c>
      <c r="H75" s="42">
        <v>867343</v>
      </c>
      <c r="I75" s="42">
        <v>195172</v>
      </c>
      <c r="J75" s="42">
        <v>328795</v>
      </c>
      <c r="K75" s="42">
        <v>502132</v>
      </c>
      <c r="L75" s="42">
        <f t="shared" si="1"/>
        <v>8338050</v>
      </c>
    </row>
    <row r="76" spans="1:12" x14ac:dyDescent="0.3">
      <c r="A76" s="45">
        <v>80.2</v>
      </c>
      <c r="B76" s="46" t="s">
        <v>36</v>
      </c>
      <c r="C76" s="42">
        <v>0</v>
      </c>
      <c r="D76" s="42">
        <v>0</v>
      </c>
      <c r="E76" s="42">
        <v>12568</v>
      </c>
      <c r="F76" s="42">
        <v>0</v>
      </c>
      <c r="G76" s="42">
        <v>74144</v>
      </c>
      <c r="H76" s="42">
        <v>0</v>
      </c>
      <c r="I76" s="42">
        <v>0</v>
      </c>
      <c r="J76" s="42">
        <v>3998</v>
      </c>
      <c r="K76" s="42">
        <v>0</v>
      </c>
      <c r="L76" s="42">
        <f t="shared" si="1"/>
        <v>90710</v>
      </c>
    </row>
    <row r="77" spans="1:12" x14ac:dyDescent="0.3">
      <c r="A77" s="45">
        <v>80.3</v>
      </c>
      <c r="B77" s="46" t="s">
        <v>225</v>
      </c>
      <c r="C77" s="42">
        <v>0</v>
      </c>
      <c r="D77" s="42">
        <v>0</v>
      </c>
      <c r="E77" s="42">
        <v>0</v>
      </c>
      <c r="F77" s="42">
        <v>0</v>
      </c>
      <c r="G77" s="42">
        <v>0</v>
      </c>
      <c r="H77" s="42">
        <v>0</v>
      </c>
      <c r="I77" s="42">
        <v>0</v>
      </c>
      <c r="J77" s="42">
        <v>0</v>
      </c>
      <c r="K77" s="42">
        <v>0</v>
      </c>
      <c r="L77" s="42">
        <f t="shared" si="1"/>
        <v>0</v>
      </c>
    </row>
    <row r="78" spans="1:12" x14ac:dyDescent="0.3">
      <c r="A78" s="45">
        <v>80.400000000000006</v>
      </c>
      <c r="B78" s="46" t="s">
        <v>226</v>
      </c>
      <c r="C78" s="42">
        <v>0</v>
      </c>
      <c r="D78" s="42">
        <v>0</v>
      </c>
      <c r="E78" s="42">
        <v>0</v>
      </c>
      <c r="F78" s="42">
        <v>0</v>
      </c>
      <c r="G78" s="42">
        <v>138389</v>
      </c>
      <c r="H78" s="42">
        <v>0</v>
      </c>
      <c r="I78" s="42">
        <v>0</v>
      </c>
      <c r="J78" s="42">
        <v>0</v>
      </c>
      <c r="K78" s="42">
        <v>0</v>
      </c>
      <c r="L78" s="42">
        <f t="shared" si="1"/>
        <v>138389</v>
      </c>
    </row>
    <row r="79" spans="1:12" x14ac:dyDescent="0.3">
      <c r="A79" s="45">
        <v>80.5</v>
      </c>
      <c r="B79" s="46" t="s">
        <v>227</v>
      </c>
      <c r="C79" s="42">
        <v>3406461</v>
      </c>
      <c r="D79" s="42">
        <v>3295056</v>
      </c>
      <c r="E79" s="42">
        <v>239061</v>
      </c>
      <c r="F79" s="42">
        <v>857336</v>
      </c>
      <c r="G79" s="42">
        <v>4909266</v>
      </c>
      <c r="H79" s="42">
        <v>453456</v>
      </c>
      <c r="I79" s="42">
        <v>10178616</v>
      </c>
      <c r="J79" s="42">
        <v>1061805</v>
      </c>
      <c r="K79" s="42">
        <v>473299</v>
      </c>
      <c r="L79" s="42">
        <f t="shared" si="1"/>
        <v>24874356</v>
      </c>
    </row>
    <row r="80" spans="1:12" x14ac:dyDescent="0.3">
      <c r="A80" s="40">
        <v>81</v>
      </c>
      <c r="B80" s="41" t="s">
        <v>228</v>
      </c>
      <c r="C80" s="42">
        <v>1140655</v>
      </c>
      <c r="D80" s="42">
        <v>321554</v>
      </c>
      <c r="E80" s="42">
        <v>50063</v>
      </c>
      <c r="F80" s="42">
        <v>111906</v>
      </c>
      <c r="G80" s="42">
        <v>356522</v>
      </c>
      <c r="H80" s="42">
        <v>44750</v>
      </c>
      <c r="I80" s="42">
        <v>1157591</v>
      </c>
      <c r="J80" s="42">
        <v>90657</v>
      </c>
      <c r="K80" s="42">
        <v>80767</v>
      </c>
      <c r="L80" s="42">
        <f t="shared" si="1"/>
        <v>3354465</v>
      </c>
    </row>
    <row r="81" spans="1:12" x14ac:dyDescent="0.3">
      <c r="A81" s="40">
        <v>82</v>
      </c>
      <c r="B81" s="41" t="s">
        <v>229</v>
      </c>
      <c r="C81" s="42">
        <v>2763895</v>
      </c>
      <c r="D81" s="42">
        <v>1705856</v>
      </c>
      <c r="E81" s="42">
        <v>390781</v>
      </c>
      <c r="F81" s="42">
        <v>2513895</v>
      </c>
      <c r="G81" s="42">
        <v>3860314</v>
      </c>
      <c r="H81" s="42">
        <v>811594</v>
      </c>
      <c r="I81" s="42">
        <v>5980492</v>
      </c>
      <c r="J81" s="42">
        <v>2095817</v>
      </c>
      <c r="K81" s="42">
        <v>2493376</v>
      </c>
      <c r="L81" s="42">
        <f t="shared" si="1"/>
        <v>22616020</v>
      </c>
    </row>
    <row r="82" spans="1:12" x14ac:dyDescent="0.3">
      <c r="A82" s="40">
        <v>83</v>
      </c>
      <c r="B82" s="41" t="s">
        <v>230</v>
      </c>
      <c r="C82" s="51">
        <v>34970085</v>
      </c>
      <c r="D82" s="51">
        <v>17519594</v>
      </c>
      <c r="E82" s="51">
        <v>3452566</v>
      </c>
      <c r="F82" s="51">
        <v>10725747</v>
      </c>
      <c r="G82" s="51">
        <v>37423370</v>
      </c>
      <c r="H82" s="51">
        <v>8343434</v>
      </c>
      <c r="I82" s="51">
        <v>82255307</v>
      </c>
      <c r="J82" s="51">
        <v>9509767</v>
      </c>
      <c r="K82" s="51">
        <v>7312862</v>
      </c>
      <c r="L82" s="51">
        <f t="shared" si="1"/>
        <v>211512732</v>
      </c>
    </row>
    <row r="83" spans="1:12" x14ac:dyDescent="0.3">
      <c r="C83" s="52"/>
      <c r="D83" s="52"/>
      <c r="E83" s="52"/>
      <c r="F83" s="52"/>
      <c r="G83" s="52"/>
      <c r="H83" s="52"/>
      <c r="I83" s="52"/>
      <c r="J83" s="52"/>
      <c r="K83" s="52"/>
      <c r="L83" s="52"/>
    </row>
    <row r="84" spans="1:12" x14ac:dyDescent="0.3">
      <c r="C84" s="52"/>
      <c r="D84" s="52"/>
      <c r="E84" s="52"/>
      <c r="F84" s="52"/>
      <c r="G84" s="52"/>
      <c r="H84" s="52"/>
      <c r="I84" s="52"/>
      <c r="J84" s="52"/>
      <c r="K84" s="52"/>
      <c r="L84" s="52"/>
    </row>
    <row r="85" spans="1:12" x14ac:dyDescent="0.3">
      <c r="C85" s="52"/>
      <c r="D85" s="52"/>
      <c r="E85" s="52"/>
      <c r="F85" s="52"/>
      <c r="G85" s="52"/>
      <c r="H85" s="52"/>
      <c r="I85" s="52"/>
      <c r="J85" s="52"/>
      <c r="K85" s="52"/>
      <c r="L85" s="52"/>
    </row>
  </sheetData>
  <mergeCells count="3">
    <mergeCell ref="A3:B4"/>
    <mergeCell ref="A55:B56"/>
    <mergeCell ref="A2:B2"/>
  </mergeCells>
  <conditionalFormatting sqref="C52">
    <cfRule type="cellIs" dxfId="5" priority="77" operator="notEqual">
      <formula>0</formula>
    </cfRule>
  </conditionalFormatting>
  <conditionalFormatting sqref="C84:C85">
    <cfRule type="cellIs" dxfId="4" priority="75" operator="notEqual">
      <formula>0</formula>
    </cfRule>
    <cfRule type="cellIs" priority="76" operator="notEqual">
      <formula>0</formula>
    </cfRule>
  </conditionalFormatting>
  <conditionalFormatting sqref="A84:C85 M84:XFD85 M52:XFD52 A52:C52">
    <cfRule type="cellIs" dxfId="3" priority="71" operator="notEqual">
      <formula>0</formula>
    </cfRule>
  </conditionalFormatting>
  <conditionalFormatting sqref="D84:L85 D52:L52">
    <cfRule type="cellIs" dxfId="2" priority="1" operator="notEqual">
      <formula>0</formula>
    </cfRule>
  </conditionalFormatting>
  <conditionalFormatting sqref="D52:L52">
    <cfRule type="cellIs" dxfId="1" priority="4" operator="notEqual">
      <formula>0</formula>
    </cfRule>
  </conditionalFormatting>
  <conditionalFormatting sqref="D84:L85">
    <cfRule type="cellIs" dxfId="0" priority="2" operator="notEqual">
      <formula>0</formula>
    </cfRule>
    <cfRule type="cellIs" priority="3" operator="notEqual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Statement of financial position</vt:lpstr>
      <vt:lpstr>Rates income &amp; expenditure</vt:lpstr>
      <vt:lpstr>Trading income &amp; expenditure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ntselea</dc:creator>
  <cp:lastModifiedBy>Malibongwe Mhemhe</cp:lastModifiedBy>
  <dcterms:created xsi:type="dcterms:W3CDTF">2018-06-09T13:57:53Z</dcterms:created>
  <dcterms:modified xsi:type="dcterms:W3CDTF">2018-06-26T05:44:38Z</dcterms:modified>
</cp:coreProperties>
</file>